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192.168.2.20\docs\Pagaidu dokumenti\Renovācija_iepirkums\Altum_iepirkumi\55_Baltijas_7\"/>
    </mc:Choice>
  </mc:AlternateContent>
  <xr:revisionPtr revIDLastSave="0" documentId="13_ncr:1_{E30DC713-D5AE-4A3F-8F3A-2BD07FF0B44B}" xr6:coauthVersionLast="43" xr6:coauthVersionMax="43" xr10:uidLastSave="{00000000-0000-0000-0000-000000000000}"/>
  <bookViews>
    <workbookView xWindow="855" yWindow="285" windowWidth="22290" windowHeight="15345" tabRatio="846" xr2:uid="{5D9A5C31-EB66-4807-93B2-F9DF804BDB8A}"/>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1" r:id="rId11"/>
    <sheet name="10a" sheetId="12" r:id="rId12"/>
    <sheet name="11a" sheetId="13" r:id="rId13"/>
    <sheet name="12a" sheetId="14" r:id="rId14"/>
    <sheet name="13a" sheetId="15" r:id="rId15"/>
    <sheet name="14a" sheetId="16" r:id="rId16"/>
    <sheet name="15a" sheetId="17" r:id="rId17"/>
    <sheet name="16a" sheetId="18" r:id="rId18"/>
    <sheet name="17a" sheetId="19" r:id="rId19"/>
    <sheet name="18a" sheetId="2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 i="2" l="1"/>
  <c r="C31" i="2"/>
  <c r="I32" i="2"/>
  <c r="H32" i="2"/>
  <c r="G32" i="2"/>
  <c r="F32" i="2"/>
  <c r="E32" i="2"/>
  <c r="A32" i="2"/>
  <c r="B32" i="2" s="1"/>
  <c r="I31" i="2"/>
  <c r="H31" i="2"/>
  <c r="G31" i="2"/>
  <c r="F31" i="2"/>
  <c r="E31" i="2"/>
  <c r="A31" i="2"/>
  <c r="B31" i="2" s="1"/>
  <c r="O827" i="18"/>
  <c r="N827" i="18"/>
  <c r="M827" i="18"/>
  <c r="P827" i="18" s="1"/>
  <c r="L827" i="18"/>
  <c r="K827" i="18"/>
  <c r="H827" i="18"/>
  <c r="O826" i="18"/>
  <c r="N826" i="18"/>
  <c r="L826" i="18"/>
  <c r="H826" i="18"/>
  <c r="M826" i="18" s="1"/>
  <c r="P826" i="18" s="1"/>
  <c r="O825" i="18"/>
  <c r="N825" i="18"/>
  <c r="M825" i="18"/>
  <c r="P825" i="18" s="1"/>
  <c r="L825" i="18"/>
  <c r="K825" i="18"/>
  <c r="H825" i="18"/>
  <c r="O824" i="18"/>
  <c r="N824" i="18"/>
  <c r="L824" i="18"/>
  <c r="H824" i="18"/>
  <c r="M824" i="18" s="1"/>
  <c r="P824" i="18" s="1"/>
  <c r="O823" i="18"/>
  <c r="N823" i="18"/>
  <c r="M823" i="18"/>
  <c r="P823" i="18" s="1"/>
  <c r="L823" i="18"/>
  <c r="K823" i="18"/>
  <c r="H823" i="18"/>
  <c r="O822" i="18"/>
  <c r="N822" i="18"/>
  <c r="L822" i="18"/>
  <c r="H822" i="18"/>
  <c r="M822" i="18" s="1"/>
  <c r="P822" i="18" s="1"/>
  <c r="O821" i="18"/>
  <c r="N821" i="18"/>
  <c r="M821" i="18"/>
  <c r="P821" i="18" s="1"/>
  <c r="L821" i="18"/>
  <c r="K821" i="18"/>
  <c r="H821" i="18"/>
  <c r="O820" i="18"/>
  <c r="N820" i="18"/>
  <c r="L820" i="18"/>
  <c r="H820" i="18"/>
  <c r="M820" i="18" s="1"/>
  <c r="P820" i="18" s="1"/>
  <c r="O819" i="18"/>
  <c r="N819" i="18"/>
  <c r="M819" i="18"/>
  <c r="P819" i="18" s="1"/>
  <c r="L819" i="18"/>
  <c r="K819" i="18"/>
  <c r="H819" i="18"/>
  <c r="O818" i="18"/>
  <c r="N818" i="18"/>
  <c r="L818" i="18"/>
  <c r="H818" i="18"/>
  <c r="M818" i="18" s="1"/>
  <c r="P818" i="18" s="1"/>
  <c r="O817" i="18"/>
  <c r="N817" i="18"/>
  <c r="M817" i="18"/>
  <c r="P817" i="18" s="1"/>
  <c r="L817" i="18"/>
  <c r="K817" i="18"/>
  <c r="H817" i="18"/>
  <c r="O816" i="18"/>
  <c r="N816" i="18"/>
  <c r="L816" i="18"/>
  <c r="H816" i="18"/>
  <c r="M816" i="18" s="1"/>
  <c r="P816" i="18" s="1"/>
  <c r="O815" i="18"/>
  <c r="N815" i="18"/>
  <c r="M815" i="18"/>
  <c r="P815" i="18" s="1"/>
  <c r="L815" i="18"/>
  <c r="K815" i="18"/>
  <c r="H815" i="18"/>
  <c r="O814" i="18"/>
  <c r="N814" i="18"/>
  <c r="L814" i="18"/>
  <c r="H814" i="18"/>
  <c r="M814" i="18" s="1"/>
  <c r="P814" i="18" s="1"/>
  <c r="O813" i="18"/>
  <c r="N813" i="18"/>
  <c r="M813" i="18"/>
  <c r="P813" i="18" s="1"/>
  <c r="L813" i="18"/>
  <c r="K813" i="18"/>
  <c r="H813" i="18"/>
  <c r="O812" i="18"/>
  <c r="N812" i="18"/>
  <c r="L812" i="18"/>
  <c r="H812" i="18"/>
  <c r="M812" i="18" s="1"/>
  <c r="P812" i="18" s="1"/>
  <c r="O811" i="18"/>
  <c r="N811" i="18"/>
  <c r="M811" i="18"/>
  <c r="P811" i="18" s="1"/>
  <c r="L811" i="18"/>
  <c r="K811" i="18"/>
  <c r="H811" i="18"/>
  <c r="O810" i="18"/>
  <c r="N810" i="18"/>
  <c r="L810" i="18"/>
  <c r="H810" i="18"/>
  <c r="M810" i="18" s="1"/>
  <c r="P810" i="18" s="1"/>
  <c r="O809" i="18"/>
  <c r="N809" i="18"/>
  <c r="M809" i="18"/>
  <c r="P809" i="18" s="1"/>
  <c r="L809" i="18"/>
  <c r="K809" i="18"/>
  <c r="H809" i="18"/>
  <c r="O808" i="18"/>
  <c r="N808" i="18"/>
  <c r="L808" i="18"/>
  <c r="H808" i="18"/>
  <c r="M808" i="18" s="1"/>
  <c r="P808" i="18" s="1"/>
  <c r="O807" i="18"/>
  <c r="N807" i="18"/>
  <c r="M807" i="18"/>
  <c r="P807" i="18" s="1"/>
  <c r="L807" i="18"/>
  <c r="K807" i="18"/>
  <c r="H807" i="18"/>
  <c r="O806" i="18"/>
  <c r="N806" i="18"/>
  <c r="L806" i="18"/>
  <c r="H806" i="18"/>
  <c r="M806" i="18" s="1"/>
  <c r="P806" i="18" s="1"/>
  <c r="O805" i="18"/>
  <c r="N805" i="18"/>
  <c r="M805" i="18"/>
  <c r="P805" i="18" s="1"/>
  <c r="L805" i="18"/>
  <c r="K805" i="18"/>
  <c r="H805" i="18"/>
  <c r="O804" i="18"/>
  <c r="N804" i="18"/>
  <c r="L804" i="18"/>
  <c r="H804" i="18"/>
  <c r="M804" i="18" s="1"/>
  <c r="P804" i="18" s="1"/>
  <c r="O803" i="18"/>
  <c r="N803" i="18"/>
  <c r="M803" i="18"/>
  <c r="P803" i="18" s="1"/>
  <c r="L803" i="18"/>
  <c r="K803" i="18"/>
  <c r="H803" i="18"/>
  <c r="O802" i="18"/>
  <c r="N802" i="18"/>
  <c r="L802" i="18"/>
  <c r="H802" i="18"/>
  <c r="M802" i="18" s="1"/>
  <c r="P802" i="18" s="1"/>
  <c r="O801" i="18"/>
  <c r="N801" i="18"/>
  <c r="M801" i="18"/>
  <c r="P801" i="18" s="1"/>
  <c r="L801" i="18"/>
  <c r="K801" i="18"/>
  <c r="H801" i="18"/>
  <c r="O800" i="18"/>
  <c r="N800" i="18"/>
  <c r="L800" i="18"/>
  <c r="H800" i="18"/>
  <c r="M800" i="18" s="1"/>
  <c r="P800" i="18" s="1"/>
  <c r="O799" i="18"/>
  <c r="N799" i="18"/>
  <c r="M799" i="18"/>
  <c r="P799" i="18" s="1"/>
  <c r="L799" i="18"/>
  <c r="K799" i="18"/>
  <c r="H799" i="18"/>
  <c r="O798" i="18"/>
  <c r="N798" i="18"/>
  <c r="L798" i="18"/>
  <c r="H798" i="18"/>
  <c r="M798" i="18" s="1"/>
  <c r="P798" i="18" s="1"/>
  <c r="O797" i="18"/>
  <c r="N797" i="18"/>
  <c r="M797" i="18"/>
  <c r="P797" i="18" s="1"/>
  <c r="L797" i="18"/>
  <c r="K797" i="18"/>
  <c r="H797" i="18"/>
  <c r="O796" i="18"/>
  <c r="N796" i="18"/>
  <c r="L796" i="18"/>
  <c r="H796" i="18"/>
  <c r="M796" i="18" s="1"/>
  <c r="P796" i="18" s="1"/>
  <c r="O795" i="18"/>
  <c r="N795" i="18"/>
  <c r="M795" i="18"/>
  <c r="P795" i="18" s="1"/>
  <c r="L795" i="18"/>
  <c r="K795" i="18"/>
  <c r="H795" i="18"/>
  <c r="O794" i="18"/>
  <c r="N794" i="18"/>
  <c r="L794" i="18"/>
  <c r="H794" i="18"/>
  <c r="M794" i="18" s="1"/>
  <c r="P794" i="18" s="1"/>
  <c r="O793" i="18"/>
  <c r="N793" i="18"/>
  <c r="M793" i="18"/>
  <c r="P793" i="18" s="1"/>
  <c r="L793" i="18"/>
  <c r="K793" i="18"/>
  <c r="H793" i="18"/>
  <c r="O792" i="18"/>
  <c r="N792" i="18"/>
  <c r="L792" i="18"/>
  <c r="H792" i="18"/>
  <c r="M792" i="18" s="1"/>
  <c r="P792" i="18" s="1"/>
  <c r="O791" i="18"/>
  <c r="N791" i="18"/>
  <c r="L791" i="18"/>
  <c r="H791" i="18"/>
  <c r="O790" i="18"/>
  <c r="N790" i="18"/>
  <c r="L790" i="18"/>
  <c r="H790" i="18"/>
  <c r="M790" i="18" s="1"/>
  <c r="P790" i="18" s="1"/>
  <c r="O789" i="18"/>
  <c r="N789" i="18"/>
  <c r="L789" i="18"/>
  <c r="H789" i="18"/>
  <c r="O788" i="18"/>
  <c r="N788" i="18"/>
  <c r="L788" i="18"/>
  <c r="H788" i="18"/>
  <c r="M788" i="18" s="1"/>
  <c r="P788" i="18" s="1"/>
  <c r="O787" i="18"/>
  <c r="N787" i="18"/>
  <c r="L787" i="18"/>
  <c r="H787" i="18"/>
  <c r="O786" i="18"/>
  <c r="N786" i="18"/>
  <c r="L786" i="18"/>
  <c r="H786" i="18"/>
  <c r="M786" i="18" s="1"/>
  <c r="P786" i="18" s="1"/>
  <c r="O785" i="18"/>
  <c r="N785" i="18"/>
  <c r="L785" i="18"/>
  <c r="H785" i="18"/>
  <c r="O784" i="18"/>
  <c r="N784" i="18"/>
  <c r="L784" i="18"/>
  <c r="H784" i="18"/>
  <c r="M784" i="18" s="1"/>
  <c r="P784" i="18" s="1"/>
  <c r="O783" i="18"/>
  <c r="N783" i="18"/>
  <c r="L783" i="18"/>
  <c r="H783" i="18"/>
  <c r="O782" i="18"/>
  <c r="N782" i="18"/>
  <c r="L782" i="18"/>
  <c r="H782" i="18"/>
  <c r="M782" i="18" s="1"/>
  <c r="P782" i="18" s="1"/>
  <c r="O781" i="18"/>
  <c r="N781" i="18"/>
  <c r="L781" i="18"/>
  <c r="H781" i="18"/>
  <c r="O780" i="18"/>
  <c r="N780" i="18"/>
  <c r="L780" i="18"/>
  <c r="H780" i="18"/>
  <c r="M780" i="18" s="1"/>
  <c r="P780" i="18" s="1"/>
  <c r="O779" i="18"/>
  <c r="N779" i="18"/>
  <c r="L779" i="18"/>
  <c r="H779" i="18"/>
  <c r="O778" i="18"/>
  <c r="N778" i="18"/>
  <c r="L778" i="18"/>
  <c r="H778" i="18"/>
  <c r="M778" i="18" s="1"/>
  <c r="P778" i="18" s="1"/>
  <c r="O777" i="18"/>
  <c r="N777" i="18"/>
  <c r="L777" i="18"/>
  <c r="H777" i="18"/>
  <c r="O776" i="18"/>
  <c r="N776" i="18"/>
  <c r="L776" i="18"/>
  <c r="H776" i="18"/>
  <c r="M776" i="18" s="1"/>
  <c r="P776" i="18" s="1"/>
  <c r="O775" i="18"/>
  <c r="N775" i="18"/>
  <c r="L775" i="18"/>
  <c r="H775" i="18"/>
  <c r="O774" i="18"/>
  <c r="N774" i="18"/>
  <c r="L774" i="18"/>
  <c r="H774" i="18"/>
  <c r="M774" i="18" s="1"/>
  <c r="P774" i="18" s="1"/>
  <c r="O773" i="18"/>
  <c r="N773" i="18"/>
  <c r="L773" i="18"/>
  <c r="H773" i="18"/>
  <c r="O772" i="18"/>
  <c r="N772" i="18"/>
  <c r="L772" i="18"/>
  <c r="H772" i="18"/>
  <c r="M772" i="18" s="1"/>
  <c r="P772" i="18" s="1"/>
  <c r="O771" i="18"/>
  <c r="N771" i="18"/>
  <c r="L771" i="18"/>
  <c r="H771" i="18"/>
  <c r="O770" i="18"/>
  <c r="N770" i="18"/>
  <c r="L770" i="18"/>
  <c r="H770" i="18"/>
  <c r="M770" i="18" s="1"/>
  <c r="P770" i="18" s="1"/>
  <c r="O769" i="18"/>
  <c r="N769" i="18"/>
  <c r="L769" i="18"/>
  <c r="H769" i="18"/>
  <c r="C225" i="20"/>
  <c r="C222" i="20"/>
  <c r="C217" i="20"/>
  <c r="O213" i="20"/>
  <c r="N213" i="20"/>
  <c r="L213" i="20"/>
  <c r="H213" i="20"/>
  <c r="O212" i="20"/>
  <c r="N212" i="20"/>
  <c r="L212" i="20"/>
  <c r="H212" i="20"/>
  <c r="O211" i="20"/>
  <c r="N211" i="20"/>
  <c r="L211" i="20"/>
  <c r="H211" i="20"/>
  <c r="O210" i="20"/>
  <c r="N210" i="20"/>
  <c r="L210" i="20"/>
  <c r="H210" i="20"/>
  <c r="O209" i="20"/>
  <c r="N209" i="20"/>
  <c r="L209" i="20"/>
  <c r="H209" i="20"/>
  <c r="O208" i="20"/>
  <c r="N208" i="20"/>
  <c r="L208" i="20"/>
  <c r="H208" i="20"/>
  <c r="O207" i="20"/>
  <c r="N207" i="20"/>
  <c r="L207" i="20"/>
  <c r="H207" i="20"/>
  <c r="O206" i="20"/>
  <c r="N206" i="20"/>
  <c r="L206" i="20"/>
  <c r="H206" i="20"/>
  <c r="O205" i="20"/>
  <c r="N205" i="20"/>
  <c r="L205" i="20"/>
  <c r="H205" i="20"/>
  <c r="O204" i="20"/>
  <c r="N204" i="20"/>
  <c r="L204" i="20"/>
  <c r="H204" i="20"/>
  <c r="O203" i="20"/>
  <c r="N203" i="20"/>
  <c r="L203" i="20"/>
  <c r="H203" i="20"/>
  <c r="O202" i="20"/>
  <c r="N202" i="20"/>
  <c r="L202" i="20"/>
  <c r="H202" i="20"/>
  <c r="O201" i="20"/>
  <c r="N201" i="20"/>
  <c r="L201" i="20"/>
  <c r="H201" i="20"/>
  <c r="O200" i="20"/>
  <c r="N200" i="20"/>
  <c r="L200" i="20"/>
  <c r="H200" i="20"/>
  <c r="O199" i="20"/>
  <c r="N199" i="20"/>
  <c r="L199" i="20"/>
  <c r="H199" i="20"/>
  <c r="O198" i="20"/>
  <c r="N198" i="20"/>
  <c r="L198" i="20"/>
  <c r="H198" i="20"/>
  <c r="O197" i="20"/>
  <c r="N197" i="20"/>
  <c r="L197" i="20"/>
  <c r="H197" i="20"/>
  <c r="O196" i="20"/>
  <c r="N196" i="20"/>
  <c r="L196" i="20"/>
  <c r="H196" i="20"/>
  <c r="O195" i="20"/>
  <c r="N195" i="20"/>
  <c r="L195" i="20"/>
  <c r="H195" i="20"/>
  <c r="O194" i="20"/>
  <c r="N194" i="20"/>
  <c r="L194" i="20"/>
  <c r="H194" i="20"/>
  <c r="O193" i="20"/>
  <c r="N193" i="20"/>
  <c r="L193" i="20"/>
  <c r="H193" i="20"/>
  <c r="O192" i="20"/>
  <c r="N192" i="20"/>
  <c r="L192" i="20"/>
  <c r="H192" i="20"/>
  <c r="O191" i="20"/>
  <c r="N191" i="20"/>
  <c r="L191" i="20"/>
  <c r="H191" i="20"/>
  <c r="O190" i="20"/>
  <c r="N190" i="20"/>
  <c r="L190" i="20"/>
  <c r="H190" i="20"/>
  <c r="O189" i="20"/>
  <c r="N189" i="20"/>
  <c r="L189" i="20"/>
  <c r="H189" i="20"/>
  <c r="O188" i="20"/>
  <c r="N188" i="20"/>
  <c r="L188" i="20"/>
  <c r="H188" i="20"/>
  <c r="O187" i="20"/>
  <c r="N187" i="20"/>
  <c r="L187" i="20"/>
  <c r="H187" i="20"/>
  <c r="O186" i="20"/>
  <c r="N186" i="20"/>
  <c r="L186" i="20"/>
  <c r="H186" i="20"/>
  <c r="O185" i="20"/>
  <c r="N185" i="20"/>
  <c r="L185" i="20"/>
  <c r="H185" i="20"/>
  <c r="O184" i="20"/>
  <c r="N184" i="20"/>
  <c r="L184" i="20"/>
  <c r="H184" i="20"/>
  <c r="O183" i="20"/>
  <c r="N183" i="20"/>
  <c r="L183" i="20"/>
  <c r="H183" i="20"/>
  <c r="O182" i="20"/>
  <c r="N182" i="20"/>
  <c r="L182" i="20"/>
  <c r="H182" i="20"/>
  <c r="O181" i="20"/>
  <c r="N181" i="20"/>
  <c r="L181" i="20"/>
  <c r="H181" i="20"/>
  <c r="O180" i="20"/>
  <c r="N180" i="20"/>
  <c r="L180" i="20"/>
  <c r="H180" i="20"/>
  <c r="O179" i="20"/>
  <c r="N179" i="20"/>
  <c r="L179" i="20"/>
  <c r="H179" i="20"/>
  <c r="O178" i="20"/>
  <c r="N178" i="20"/>
  <c r="L178" i="20"/>
  <c r="H178" i="20"/>
  <c r="O177" i="20"/>
  <c r="N177" i="20"/>
  <c r="L177" i="20"/>
  <c r="H177" i="20"/>
  <c r="O176" i="20"/>
  <c r="N176" i="20"/>
  <c r="L176" i="20"/>
  <c r="H176" i="20"/>
  <c r="O175" i="20"/>
  <c r="N175" i="20"/>
  <c r="L175" i="20"/>
  <c r="H175" i="20"/>
  <c r="O174" i="20"/>
  <c r="N174" i="20"/>
  <c r="L174" i="20"/>
  <c r="H174" i="20"/>
  <c r="O173" i="20"/>
  <c r="N173" i="20"/>
  <c r="L173" i="20"/>
  <c r="H173" i="20"/>
  <c r="O172" i="20"/>
  <c r="N172" i="20"/>
  <c r="L172" i="20"/>
  <c r="H172" i="20"/>
  <c r="O171" i="20"/>
  <c r="N171" i="20"/>
  <c r="L171" i="20"/>
  <c r="H171" i="20"/>
  <c r="O170" i="20"/>
  <c r="N170" i="20"/>
  <c r="L170" i="20"/>
  <c r="H170" i="20"/>
  <c r="O169" i="20"/>
  <c r="N169" i="20"/>
  <c r="L169" i="20"/>
  <c r="H169" i="20"/>
  <c r="O168" i="20"/>
  <c r="N168" i="20"/>
  <c r="L168" i="20"/>
  <c r="H168" i="20"/>
  <c r="O167" i="20"/>
  <c r="N167" i="20"/>
  <c r="L167" i="20"/>
  <c r="H167" i="20"/>
  <c r="O166" i="20"/>
  <c r="N166" i="20"/>
  <c r="L166" i="20"/>
  <c r="H166" i="20"/>
  <c r="O165" i="20"/>
  <c r="N165" i="20"/>
  <c r="L165" i="20"/>
  <c r="H165" i="20"/>
  <c r="O164" i="20"/>
  <c r="N164" i="20"/>
  <c r="L164" i="20"/>
  <c r="H164" i="20"/>
  <c r="O163" i="20"/>
  <c r="N163" i="20"/>
  <c r="L163" i="20"/>
  <c r="H163" i="20"/>
  <c r="O162" i="20"/>
  <c r="N162" i="20"/>
  <c r="L162" i="20"/>
  <c r="H162" i="20"/>
  <c r="O161" i="20"/>
  <c r="N161" i="20"/>
  <c r="L161" i="20"/>
  <c r="H161" i="20"/>
  <c r="O160" i="20"/>
  <c r="N160" i="20"/>
  <c r="L160" i="20"/>
  <c r="H160" i="20"/>
  <c r="O159" i="20"/>
  <c r="N159" i="20"/>
  <c r="P159" i="20" s="1"/>
  <c r="L159" i="20"/>
  <c r="K159" i="20"/>
  <c r="H159" i="20"/>
  <c r="M159" i="20" s="1"/>
  <c r="O158" i="20"/>
  <c r="N158" i="20"/>
  <c r="L158" i="20"/>
  <c r="H158" i="20"/>
  <c r="M158" i="20" s="1"/>
  <c r="O157" i="20"/>
  <c r="N157" i="20"/>
  <c r="M157" i="20"/>
  <c r="P157" i="20" s="1"/>
  <c r="L157" i="20"/>
  <c r="K157" i="20"/>
  <c r="H157" i="20"/>
  <c r="O156" i="20"/>
  <c r="N156" i="20"/>
  <c r="L156" i="20"/>
  <c r="H156" i="20"/>
  <c r="M156" i="20" s="1"/>
  <c r="O155" i="20"/>
  <c r="N155" i="20"/>
  <c r="M155" i="20"/>
  <c r="P155" i="20" s="1"/>
  <c r="L155" i="20"/>
  <c r="K155" i="20"/>
  <c r="H155" i="20"/>
  <c r="O154" i="20"/>
  <c r="N154" i="20"/>
  <c r="L154" i="20"/>
  <c r="H154" i="20"/>
  <c r="M154" i="20" s="1"/>
  <c r="O153" i="20"/>
  <c r="N153" i="20"/>
  <c r="M153" i="20"/>
  <c r="P153" i="20" s="1"/>
  <c r="L153" i="20"/>
  <c r="K153" i="20"/>
  <c r="H153" i="20"/>
  <c r="O152" i="20"/>
  <c r="N152" i="20"/>
  <c r="L152" i="20"/>
  <c r="H152" i="20"/>
  <c r="M152" i="20" s="1"/>
  <c r="O151" i="20"/>
  <c r="N151" i="20"/>
  <c r="M151" i="20"/>
  <c r="P151" i="20" s="1"/>
  <c r="L151" i="20"/>
  <c r="K151" i="20"/>
  <c r="H151" i="20"/>
  <c r="O150" i="20"/>
  <c r="N150" i="20"/>
  <c r="L150" i="20"/>
  <c r="H150" i="20"/>
  <c r="M150" i="20" s="1"/>
  <c r="O149" i="20"/>
  <c r="N149" i="20"/>
  <c r="M149" i="20"/>
  <c r="P149" i="20" s="1"/>
  <c r="L149" i="20"/>
  <c r="K149" i="20"/>
  <c r="H149" i="20"/>
  <c r="O148" i="20"/>
  <c r="N148" i="20"/>
  <c r="L148" i="20"/>
  <c r="H148" i="20"/>
  <c r="M148" i="20" s="1"/>
  <c r="O147" i="20"/>
  <c r="N147" i="20"/>
  <c r="M147" i="20"/>
  <c r="P147" i="20" s="1"/>
  <c r="L147" i="20"/>
  <c r="K147" i="20"/>
  <c r="H147" i="20"/>
  <c r="O146" i="20"/>
  <c r="N146" i="20"/>
  <c r="L146" i="20"/>
  <c r="H146" i="20"/>
  <c r="M146" i="20" s="1"/>
  <c r="O145" i="20"/>
  <c r="N145" i="20"/>
  <c r="M145" i="20"/>
  <c r="P145" i="20" s="1"/>
  <c r="L145" i="20"/>
  <c r="K145" i="20"/>
  <c r="H145" i="20"/>
  <c r="O144" i="20"/>
  <c r="N144" i="20"/>
  <c r="L144" i="20"/>
  <c r="H144" i="20"/>
  <c r="M144" i="20" s="1"/>
  <c r="O143" i="20"/>
  <c r="N143" i="20"/>
  <c r="M143" i="20"/>
  <c r="P143" i="20" s="1"/>
  <c r="L143" i="20"/>
  <c r="K143" i="20"/>
  <c r="H143" i="20"/>
  <c r="O142" i="20"/>
  <c r="N142" i="20"/>
  <c r="L142" i="20"/>
  <c r="H142" i="20"/>
  <c r="M142" i="20" s="1"/>
  <c r="O141" i="20"/>
  <c r="N141" i="20"/>
  <c r="M141" i="20"/>
  <c r="P141" i="20" s="1"/>
  <c r="L141" i="20"/>
  <c r="K141" i="20"/>
  <c r="H141" i="20"/>
  <c r="O140" i="20"/>
  <c r="N140" i="20"/>
  <c r="L140" i="20"/>
  <c r="H140" i="20"/>
  <c r="M140" i="20" s="1"/>
  <c r="O139" i="20"/>
  <c r="N139" i="20"/>
  <c r="M139" i="20"/>
  <c r="P139" i="20" s="1"/>
  <c r="L139" i="20"/>
  <c r="K139" i="20"/>
  <c r="H139" i="20"/>
  <c r="O138" i="20"/>
  <c r="N138" i="20"/>
  <c r="L138" i="20"/>
  <c r="H138" i="20"/>
  <c r="M138" i="20" s="1"/>
  <c r="O137" i="20"/>
  <c r="N137" i="20"/>
  <c r="M137" i="20"/>
  <c r="P137" i="20" s="1"/>
  <c r="L137" i="20"/>
  <c r="K137" i="20"/>
  <c r="H137" i="20"/>
  <c r="O136" i="20"/>
  <c r="N136" i="20"/>
  <c r="L136" i="20"/>
  <c r="H136" i="20"/>
  <c r="M136" i="20" s="1"/>
  <c r="O135" i="20"/>
  <c r="N135" i="20"/>
  <c r="M135" i="20"/>
  <c r="P135" i="20" s="1"/>
  <c r="L135" i="20"/>
  <c r="K135" i="20"/>
  <c r="H135" i="20"/>
  <c r="O134" i="20"/>
  <c r="N134" i="20"/>
  <c r="L134" i="20"/>
  <c r="H134" i="20"/>
  <c r="M134" i="20" s="1"/>
  <c r="O133" i="20"/>
  <c r="N133" i="20"/>
  <c r="M133" i="20"/>
  <c r="P133" i="20" s="1"/>
  <c r="L133" i="20"/>
  <c r="K133" i="20"/>
  <c r="H133" i="20"/>
  <c r="O132" i="20"/>
  <c r="N132" i="20"/>
  <c r="L132" i="20"/>
  <c r="H132" i="20"/>
  <c r="M132" i="20" s="1"/>
  <c r="O131" i="20"/>
  <c r="N131" i="20"/>
  <c r="M131" i="20"/>
  <c r="P131" i="20" s="1"/>
  <c r="L131" i="20"/>
  <c r="K131" i="20"/>
  <c r="H131" i="20"/>
  <c r="O130" i="20"/>
  <c r="N130" i="20"/>
  <c r="L130" i="20"/>
  <c r="H130" i="20"/>
  <c r="M130" i="20" s="1"/>
  <c r="O129" i="20"/>
  <c r="N129" i="20"/>
  <c r="M129" i="20"/>
  <c r="P129" i="20" s="1"/>
  <c r="L129" i="20"/>
  <c r="K129" i="20"/>
  <c r="H129" i="20"/>
  <c r="O128" i="20"/>
  <c r="N128" i="20"/>
  <c r="L128" i="20"/>
  <c r="H128" i="20"/>
  <c r="M128" i="20" s="1"/>
  <c r="O127" i="20"/>
  <c r="N127" i="20"/>
  <c r="M127" i="20"/>
  <c r="P127" i="20" s="1"/>
  <c r="L127" i="20"/>
  <c r="K127" i="20"/>
  <c r="H127" i="20"/>
  <c r="O126" i="20"/>
  <c r="N126" i="20"/>
  <c r="L126" i="20"/>
  <c r="H126" i="20"/>
  <c r="M126" i="20" s="1"/>
  <c r="O125" i="20"/>
  <c r="N125" i="20"/>
  <c r="M125" i="20"/>
  <c r="P125" i="20" s="1"/>
  <c r="L125" i="20"/>
  <c r="K125" i="20"/>
  <c r="H125" i="20"/>
  <c r="O124" i="20"/>
  <c r="N124" i="20"/>
  <c r="L124" i="20"/>
  <c r="H124" i="20"/>
  <c r="M124" i="20" s="1"/>
  <c r="O123" i="20"/>
  <c r="N123" i="20"/>
  <c r="M123" i="20"/>
  <c r="P123" i="20" s="1"/>
  <c r="L123" i="20"/>
  <c r="K123" i="20"/>
  <c r="H123" i="20"/>
  <c r="O122" i="20"/>
  <c r="N122" i="20"/>
  <c r="L122" i="20"/>
  <c r="H122" i="20"/>
  <c r="M122" i="20" s="1"/>
  <c r="O121" i="20"/>
  <c r="N121" i="20"/>
  <c r="M121" i="20"/>
  <c r="P121" i="20" s="1"/>
  <c r="L121" i="20"/>
  <c r="K121" i="20"/>
  <c r="H121" i="20"/>
  <c r="O120" i="20"/>
  <c r="N120" i="20"/>
  <c r="L120" i="20"/>
  <c r="H120" i="20"/>
  <c r="O119" i="20"/>
  <c r="N119" i="20"/>
  <c r="M119" i="20"/>
  <c r="P119" i="20" s="1"/>
  <c r="L119" i="20"/>
  <c r="K119" i="20"/>
  <c r="H119" i="20"/>
  <c r="O118" i="20"/>
  <c r="N118" i="20"/>
  <c r="L118" i="20"/>
  <c r="H118" i="20"/>
  <c r="O117" i="20"/>
  <c r="N117" i="20"/>
  <c r="M117" i="20"/>
  <c r="P117" i="20" s="1"/>
  <c r="L117" i="20"/>
  <c r="K117" i="20"/>
  <c r="H117" i="20"/>
  <c r="O116" i="20"/>
  <c r="N116" i="20"/>
  <c r="L116" i="20"/>
  <c r="H116" i="20"/>
  <c r="O115" i="20"/>
  <c r="N115" i="20"/>
  <c r="M115" i="20"/>
  <c r="P115" i="20" s="1"/>
  <c r="L115" i="20"/>
  <c r="K115" i="20"/>
  <c r="H115" i="20"/>
  <c r="O114" i="20"/>
  <c r="N114" i="20"/>
  <c r="L114" i="20"/>
  <c r="H114" i="20"/>
  <c r="O113" i="20"/>
  <c r="N113" i="20"/>
  <c r="M113" i="20"/>
  <c r="P113" i="20" s="1"/>
  <c r="L113" i="20"/>
  <c r="K113" i="20"/>
  <c r="H113" i="20"/>
  <c r="O112" i="20"/>
  <c r="N112" i="20"/>
  <c r="L112" i="20"/>
  <c r="H112" i="20"/>
  <c r="O111" i="20"/>
  <c r="N111" i="20"/>
  <c r="M111" i="20"/>
  <c r="P111" i="20" s="1"/>
  <c r="L111" i="20"/>
  <c r="K111" i="20"/>
  <c r="H111" i="20"/>
  <c r="O110" i="20"/>
  <c r="N110" i="20"/>
  <c r="L110" i="20"/>
  <c r="H110" i="20"/>
  <c r="O109" i="20"/>
  <c r="N109" i="20"/>
  <c r="M109" i="20"/>
  <c r="P109" i="20" s="1"/>
  <c r="L109" i="20"/>
  <c r="K109" i="20"/>
  <c r="H109" i="20"/>
  <c r="O108" i="20"/>
  <c r="N108" i="20"/>
  <c r="L108" i="20"/>
  <c r="H108" i="20"/>
  <c r="O107" i="20"/>
  <c r="N107" i="20"/>
  <c r="M107" i="20"/>
  <c r="P107" i="20" s="1"/>
  <c r="L107" i="20"/>
  <c r="K107" i="20"/>
  <c r="H107" i="20"/>
  <c r="O106" i="20"/>
  <c r="N106" i="20"/>
  <c r="L106" i="20"/>
  <c r="H106" i="20"/>
  <c r="O105" i="20"/>
  <c r="N105" i="20"/>
  <c r="M105" i="20"/>
  <c r="P105" i="20" s="1"/>
  <c r="L105" i="20"/>
  <c r="K105" i="20"/>
  <c r="H105" i="20"/>
  <c r="O104" i="20"/>
  <c r="N104" i="20"/>
  <c r="L104" i="20"/>
  <c r="H104" i="20"/>
  <c r="O103" i="20"/>
  <c r="N103" i="20"/>
  <c r="M103" i="20"/>
  <c r="P103" i="20" s="1"/>
  <c r="L103" i="20"/>
  <c r="K103" i="20"/>
  <c r="H103" i="20"/>
  <c r="O102" i="20"/>
  <c r="N102" i="20"/>
  <c r="L102" i="20"/>
  <c r="H102" i="20"/>
  <c r="O101" i="20"/>
  <c r="N101" i="20"/>
  <c r="M101" i="20"/>
  <c r="P101" i="20" s="1"/>
  <c r="L101" i="20"/>
  <c r="K101" i="20"/>
  <c r="H101" i="20"/>
  <c r="O100" i="20"/>
  <c r="N100" i="20"/>
  <c r="L100" i="20"/>
  <c r="H100" i="20"/>
  <c r="O99" i="20"/>
  <c r="N99" i="20"/>
  <c r="M99" i="20"/>
  <c r="P99" i="20" s="1"/>
  <c r="L99" i="20"/>
  <c r="K99" i="20"/>
  <c r="H99" i="20"/>
  <c r="O98" i="20"/>
  <c r="N98" i="20"/>
  <c r="L98" i="20"/>
  <c r="H98" i="20"/>
  <c r="O97" i="20"/>
  <c r="N97" i="20"/>
  <c r="M97" i="20"/>
  <c r="P97" i="20" s="1"/>
  <c r="L97" i="20"/>
  <c r="K97" i="20"/>
  <c r="H97" i="20"/>
  <c r="O96" i="20"/>
  <c r="N96" i="20"/>
  <c r="L96" i="20"/>
  <c r="H96" i="20"/>
  <c r="O95" i="20"/>
  <c r="N95" i="20"/>
  <c r="M95" i="20"/>
  <c r="P95" i="20" s="1"/>
  <c r="L95" i="20"/>
  <c r="K95" i="20"/>
  <c r="H95" i="20"/>
  <c r="O94" i="20"/>
  <c r="N94" i="20"/>
  <c r="L94" i="20"/>
  <c r="H94" i="20"/>
  <c r="O93" i="20"/>
  <c r="N93" i="20"/>
  <c r="M93" i="20"/>
  <c r="P93" i="20" s="1"/>
  <c r="L93" i="20"/>
  <c r="K93" i="20"/>
  <c r="H93" i="20"/>
  <c r="O92" i="20"/>
  <c r="N92" i="20"/>
  <c r="L92" i="20"/>
  <c r="H92" i="20"/>
  <c r="O91" i="20"/>
  <c r="N91" i="20"/>
  <c r="M91" i="20"/>
  <c r="P91" i="20" s="1"/>
  <c r="L91" i="20"/>
  <c r="K91" i="20"/>
  <c r="H91" i="20"/>
  <c r="O90" i="20"/>
  <c r="N90" i="20"/>
  <c r="L90" i="20"/>
  <c r="H90" i="20"/>
  <c r="O89" i="20"/>
  <c r="N89" i="20"/>
  <c r="M89" i="20"/>
  <c r="P89" i="20" s="1"/>
  <c r="L89" i="20"/>
  <c r="K89" i="20"/>
  <c r="H89" i="20"/>
  <c r="O88" i="20"/>
  <c r="N88" i="20"/>
  <c r="L88" i="20"/>
  <c r="H88" i="20"/>
  <c r="O87" i="20"/>
  <c r="N87" i="20"/>
  <c r="M87" i="20"/>
  <c r="P87" i="20" s="1"/>
  <c r="L87" i="20"/>
  <c r="K87" i="20"/>
  <c r="H87" i="20"/>
  <c r="O86" i="20"/>
  <c r="N86" i="20"/>
  <c r="L86" i="20"/>
  <c r="H86" i="20"/>
  <c r="O85" i="20"/>
  <c r="N85" i="20"/>
  <c r="M85" i="20"/>
  <c r="P85" i="20" s="1"/>
  <c r="L85" i="20"/>
  <c r="K85" i="20"/>
  <c r="H85" i="20"/>
  <c r="O84" i="20"/>
  <c r="N84" i="20"/>
  <c r="L84" i="20"/>
  <c r="H84" i="20"/>
  <c r="O83" i="20"/>
  <c r="N83" i="20"/>
  <c r="M83" i="20"/>
  <c r="P83" i="20" s="1"/>
  <c r="L83" i="20"/>
  <c r="K83" i="20"/>
  <c r="H83" i="20"/>
  <c r="O82" i="20"/>
  <c r="N82" i="20"/>
  <c r="L82" i="20"/>
  <c r="H82" i="20"/>
  <c r="O81" i="20"/>
  <c r="N81" i="20"/>
  <c r="M81" i="20"/>
  <c r="P81" i="20" s="1"/>
  <c r="L81" i="20"/>
  <c r="K81" i="20"/>
  <c r="H81" i="20"/>
  <c r="O80" i="20"/>
  <c r="N80" i="20"/>
  <c r="L80" i="20"/>
  <c r="H80" i="20"/>
  <c r="O79" i="20"/>
  <c r="N79" i="20"/>
  <c r="M79" i="20"/>
  <c r="P79" i="20" s="1"/>
  <c r="L79" i="20"/>
  <c r="K79" i="20"/>
  <c r="H79" i="20"/>
  <c r="O78" i="20"/>
  <c r="N78" i="20"/>
  <c r="L78" i="20"/>
  <c r="H78" i="20"/>
  <c r="O77" i="20"/>
  <c r="N77" i="20"/>
  <c r="M77" i="20"/>
  <c r="P77" i="20" s="1"/>
  <c r="L77" i="20"/>
  <c r="K77" i="20"/>
  <c r="H77" i="20"/>
  <c r="O76" i="20"/>
  <c r="N76" i="20"/>
  <c r="L76" i="20"/>
  <c r="H76" i="20"/>
  <c r="O75" i="20"/>
  <c r="N75" i="20"/>
  <c r="M75" i="20"/>
  <c r="P75" i="20" s="1"/>
  <c r="L75" i="20"/>
  <c r="K75" i="20"/>
  <c r="H75" i="20"/>
  <c r="O74" i="20"/>
  <c r="N74" i="20"/>
  <c r="L74" i="20"/>
  <c r="H74" i="20"/>
  <c r="O73" i="20"/>
  <c r="N73" i="20"/>
  <c r="M73" i="20"/>
  <c r="P73" i="20" s="1"/>
  <c r="L73" i="20"/>
  <c r="K73" i="20"/>
  <c r="H73" i="20"/>
  <c r="O72" i="20"/>
  <c r="N72" i="20"/>
  <c r="L72" i="20"/>
  <c r="H72" i="20"/>
  <c r="O71" i="20"/>
  <c r="N71" i="20"/>
  <c r="M71" i="20"/>
  <c r="P71" i="20" s="1"/>
  <c r="L71" i="20"/>
  <c r="K71" i="20"/>
  <c r="H71" i="20"/>
  <c r="O70" i="20"/>
  <c r="N70" i="20"/>
  <c r="L70" i="20"/>
  <c r="H70" i="20"/>
  <c r="O69" i="20"/>
  <c r="N69" i="20"/>
  <c r="M69" i="20"/>
  <c r="P69" i="20" s="1"/>
  <c r="L69" i="20"/>
  <c r="K69" i="20"/>
  <c r="H69" i="20"/>
  <c r="O68" i="20"/>
  <c r="N68" i="20"/>
  <c r="L68" i="20"/>
  <c r="H68" i="20"/>
  <c r="O67" i="20"/>
  <c r="N67" i="20"/>
  <c r="M67" i="20"/>
  <c r="P67" i="20" s="1"/>
  <c r="L67" i="20"/>
  <c r="K67" i="20"/>
  <c r="H67" i="20"/>
  <c r="O66" i="20"/>
  <c r="N66" i="20"/>
  <c r="L66" i="20"/>
  <c r="H66" i="20"/>
  <c r="O65" i="20"/>
  <c r="N65" i="20"/>
  <c r="M65" i="20"/>
  <c r="P65" i="20" s="1"/>
  <c r="L65" i="20"/>
  <c r="K65" i="20"/>
  <c r="H65" i="20"/>
  <c r="O64" i="20"/>
  <c r="N64" i="20"/>
  <c r="L64" i="20"/>
  <c r="H64" i="20"/>
  <c r="O63" i="20"/>
  <c r="N63" i="20"/>
  <c r="M63" i="20"/>
  <c r="P63" i="20" s="1"/>
  <c r="L63" i="20"/>
  <c r="K63" i="20"/>
  <c r="H63" i="20"/>
  <c r="O62" i="20"/>
  <c r="N62" i="20"/>
  <c r="L62" i="20"/>
  <c r="H62" i="20"/>
  <c r="O61" i="20"/>
  <c r="N61" i="20"/>
  <c r="M61" i="20"/>
  <c r="P61" i="20" s="1"/>
  <c r="L61" i="20"/>
  <c r="K61" i="20"/>
  <c r="H61" i="20"/>
  <c r="O60" i="20"/>
  <c r="N60" i="20"/>
  <c r="L60" i="20"/>
  <c r="H60" i="20"/>
  <c r="O59" i="20"/>
  <c r="N59" i="20"/>
  <c r="M59" i="20"/>
  <c r="P59" i="20" s="1"/>
  <c r="L59" i="20"/>
  <c r="K59" i="20"/>
  <c r="H59" i="20"/>
  <c r="O58" i="20"/>
  <c r="N58" i="20"/>
  <c r="L58" i="20"/>
  <c r="H58" i="20"/>
  <c r="O57" i="20"/>
  <c r="N57" i="20"/>
  <c r="L57" i="20"/>
  <c r="H57" i="20"/>
  <c r="O56" i="20"/>
  <c r="N56" i="20"/>
  <c r="L56" i="20"/>
  <c r="H56" i="20"/>
  <c r="O55" i="20"/>
  <c r="N55" i="20"/>
  <c r="L55" i="20"/>
  <c r="H55" i="20"/>
  <c r="O54" i="20"/>
  <c r="N54" i="20"/>
  <c r="L54" i="20"/>
  <c r="H54" i="20"/>
  <c r="O53" i="20"/>
  <c r="N53" i="20"/>
  <c r="L53" i="20"/>
  <c r="H53" i="20"/>
  <c r="O52" i="20"/>
  <c r="N52" i="20"/>
  <c r="L52" i="20"/>
  <c r="H52" i="20"/>
  <c r="O51" i="20"/>
  <c r="N51" i="20"/>
  <c r="L51" i="20"/>
  <c r="H51" i="20"/>
  <c r="O50" i="20"/>
  <c r="N50" i="20"/>
  <c r="L50" i="20"/>
  <c r="H50" i="20"/>
  <c r="O49" i="20"/>
  <c r="N49" i="20"/>
  <c r="L49" i="20"/>
  <c r="H49" i="20"/>
  <c r="O48" i="20"/>
  <c r="N48" i="20"/>
  <c r="L48" i="20"/>
  <c r="H48" i="20"/>
  <c r="O47" i="20"/>
  <c r="N47" i="20"/>
  <c r="L47" i="20"/>
  <c r="H47" i="20"/>
  <c r="O46" i="20"/>
  <c r="N46" i="20"/>
  <c r="M46" i="20"/>
  <c r="P46" i="20" s="1"/>
  <c r="L46" i="20"/>
  <c r="K46" i="20"/>
  <c r="H46" i="20"/>
  <c r="O45" i="20"/>
  <c r="N45" i="20"/>
  <c r="L45" i="20"/>
  <c r="H45" i="20"/>
  <c r="O44" i="20"/>
  <c r="N44" i="20"/>
  <c r="M44" i="20"/>
  <c r="P44" i="20" s="1"/>
  <c r="L44" i="20"/>
  <c r="K44" i="20"/>
  <c r="H44" i="20"/>
  <c r="O43" i="20"/>
  <c r="N43" i="20"/>
  <c r="L43" i="20"/>
  <c r="H43" i="20"/>
  <c r="O42" i="20"/>
  <c r="N42" i="20"/>
  <c r="M42" i="20"/>
  <c r="P42" i="20" s="1"/>
  <c r="L42" i="20"/>
  <c r="K42" i="20"/>
  <c r="H42" i="20"/>
  <c r="O41" i="20"/>
  <c r="N41" i="20"/>
  <c r="L41" i="20"/>
  <c r="H41" i="20"/>
  <c r="O40" i="20"/>
  <c r="N40" i="20"/>
  <c r="M40" i="20"/>
  <c r="P40" i="20" s="1"/>
  <c r="L40" i="20"/>
  <c r="K40" i="20"/>
  <c r="H40" i="20"/>
  <c r="O39" i="20"/>
  <c r="N39" i="20"/>
  <c r="L39" i="20"/>
  <c r="H39" i="20"/>
  <c r="O38" i="20"/>
  <c r="N38" i="20"/>
  <c r="M38" i="20"/>
  <c r="P38" i="20" s="1"/>
  <c r="L38" i="20"/>
  <c r="K38" i="20"/>
  <c r="H38" i="20"/>
  <c r="O37" i="20"/>
  <c r="N37" i="20"/>
  <c r="L37" i="20"/>
  <c r="H37" i="20"/>
  <c r="O36" i="20"/>
  <c r="N36" i="20"/>
  <c r="M36" i="20"/>
  <c r="P36" i="20" s="1"/>
  <c r="L36" i="20"/>
  <c r="K36" i="20"/>
  <c r="H36" i="20"/>
  <c r="O35" i="20"/>
  <c r="N35" i="20"/>
  <c r="L35" i="20"/>
  <c r="H35" i="20"/>
  <c r="O34" i="20"/>
  <c r="N34" i="20"/>
  <c r="M34" i="20"/>
  <c r="P34" i="20" s="1"/>
  <c r="L34" i="20"/>
  <c r="K34" i="20"/>
  <c r="H34" i="20"/>
  <c r="O33" i="20"/>
  <c r="N33" i="20"/>
  <c r="L33" i="20"/>
  <c r="H33" i="20"/>
  <c r="O32" i="20"/>
  <c r="N32" i="20"/>
  <c r="M32" i="20"/>
  <c r="P32" i="20" s="1"/>
  <c r="L32" i="20"/>
  <c r="K32" i="20"/>
  <c r="H32" i="20"/>
  <c r="O31" i="20"/>
  <c r="N31" i="20"/>
  <c r="L31" i="20"/>
  <c r="H31" i="20"/>
  <c r="O30" i="20"/>
  <c r="N30" i="20"/>
  <c r="M30" i="20"/>
  <c r="P30" i="20" s="1"/>
  <c r="L30" i="20"/>
  <c r="K30" i="20"/>
  <c r="H30" i="20"/>
  <c r="O29" i="20"/>
  <c r="N29" i="20"/>
  <c r="L29" i="20"/>
  <c r="H29" i="20"/>
  <c r="O28" i="20"/>
  <c r="N28" i="20"/>
  <c r="M28" i="20"/>
  <c r="P28" i="20" s="1"/>
  <c r="L28" i="20"/>
  <c r="K28" i="20"/>
  <c r="H28" i="20"/>
  <c r="O27" i="20"/>
  <c r="N27" i="20"/>
  <c r="L27" i="20"/>
  <c r="H27" i="20"/>
  <c r="O26" i="20"/>
  <c r="N26" i="20"/>
  <c r="M26" i="20"/>
  <c r="P26" i="20" s="1"/>
  <c r="L26" i="20"/>
  <c r="K26" i="20"/>
  <c r="H26" i="20"/>
  <c r="O25" i="20"/>
  <c r="N25" i="20"/>
  <c r="L25" i="20"/>
  <c r="H25" i="20"/>
  <c r="O24" i="20"/>
  <c r="N24" i="20"/>
  <c r="M24" i="20"/>
  <c r="P24" i="20" s="1"/>
  <c r="L24" i="20"/>
  <c r="K24" i="20"/>
  <c r="H24" i="20"/>
  <c r="O23" i="20"/>
  <c r="N23" i="20"/>
  <c r="L23" i="20"/>
  <c r="H23" i="20"/>
  <c r="O22" i="20"/>
  <c r="N22" i="20"/>
  <c r="M22" i="20"/>
  <c r="P22" i="20" s="1"/>
  <c r="L22" i="20"/>
  <c r="K22" i="20"/>
  <c r="H22" i="20"/>
  <c r="O21" i="20"/>
  <c r="N21" i="20"/>
  <c r="L21" i="20"/>
  <c r="H21" i="20"/>
  <c r="O20" i="20"/>
  <c r="N20" i="20"/>
  <c r="M20" i="20"/>
  <c r="P20" i="20" s="1"/>
  <c r="L20" i="20"/>
  <c r="K20" i="20"/>
  <c r="H20" i="20"/>
  <c r="O19" i="20"/>
  <c r="N19" i="20"/>
  <c r="L19" i="20"/>
  <c r="H19" i="20"/>
  <c r="O18" i="20"/>
  <c r="N18" i="20"/>
  <c r="M18" i="20"/>
  <c r="P18" i="20" s="1"/>
  <c r="L18" i="20"/>
  <c r="K18" i="20"/>
  <c r="H18" i="20"/>
  <c r="O17" i="20"/>
  <c r="N17" i="20"/>
  <c r="L17" i="20"/>
  <c r="H17" i="20"/>
  <c r="O16" i="20"/>
  <c r="N16" i="20"/>
  <c r="M16" i="20"/>
  <c r="P16" i="20" s="1"/>
  <c r="L16" i="20"/>
  <c r="K16" i="20"/>
  <c r="H16" i="20"/>
  <c r="O15" i="20"/>
  <c r="N15" i="20"/>
  <c r="L15" i="20"/>
  <c r="H15" i="20"/>
  <c r="O14" i="20"/>
  <c r="N14" i="20"/>
  <c r="M14" i="20"/>
  <c r="P14" i="20" s="1"/>
  <c r="L14" i="20"/>
  <c r="K14" i="20"/>
  <c r="H14" i="20"/>
  <c r="O214" i="20"/>
  <c r="C1015" i="19"/>
  <c r="C1012" i="19"/>
  <c r="C1007" i="19"/>
  <c r="O1003" i="19"/>
  <c r="N1003" i="19"/>
  <c r="M1003" i="19"/>
  <c r="P1003" i="19" s="1"/>
  <c r="L1003" i="19"/>
  <c r="K1003" i="19"/>
  <c r="H1003" i="19"/>
  <c r="O1002" i="19"/>
  <c r="N1002" i="19"/>
  <c r="L1002" i="19"/>
  <c r="H1002" i="19"/>
  <c r="O1001" i="19"/>
  <c r="N1001" i="19"/>
  <c r="M1001" i="19"/>
  <c r="P1001" i="19" s="1"/>
  <c r="L1001" i="19"/>
  <c r="K1001" i="19"/>
  <c r="H1001" i="19"/>
  <c r="O1000" i="19"/>
  <c r="N1000" i="19"/>
  <c r="L1000" i="19"/>
  <c r="H1000" i="19"/>
  <c r="O999" i="19"/>
  <c r="N999" i="19"/>
  <c r="M999" i="19"/>
  <c r="P999" i="19" s="1"/>
  <c r="L999" i="19"/>
  <c r="K999" i="19"/>
  <c r="H999" i="19"/>
  <c r="O998" i="19"/>
  <c r="N998" i="19"/>
  <c r="L998" i="19"/>
  <c r="H998" i="19"/>
  <c r="O997" i="19"/>
  <c r="N997" i="19"/>
  <c r="M997" i="19"/>
  <c r="P997" i="19" s="1"/>
  <c r="L997" i="19"/>
  <c r="K997" i="19"/>
  <c r="H997" i="19"/>
  <c r="O996" i="19"/>
  <c r="N996" i="19"/>
  <c r="L996" i="19"/>
  <c r="H996" i="19"/>
  <c r="O995" i="19"/>
  <c r="N995" i="19"/>
  <c r="M995" i="19"/>
  <c r="P995" i="19" s="1"/>
  <c r="L995" i="19"/>
  <c r="K995" i="19"/>
  <c r="H995" i="19"/>
  <c r="O994" i="19"/>
  <c r="N994" i="19"/>
  <c r="L994" i="19"/>
  <c r="H994" i="19"/>
  <c r="O993" i="19"/>
  <c r="N993" i="19"/>
  <c r="M993" i="19"/>
  <c r="P993" i="19" s="1"/>
  <c r="L993" i="19"/>
  <c r="K993" i="19"/>
  <c r="H993" i="19"/>
  <c r="O992" i="19"/>
  <c r="N992" i="19"/>
  <c r="L992" i="19"/>
  <c r="H992" i="19"/>
  <c r="O991" i="19"/>
  <c r="N991" i="19"/>
  <c r="M991" i="19"/>
  <c r="P991" i="19" s="1"/>
  <c r="L991" i="19"/>
  <c r="K991" i="19"/>
  <c r="H991" i="19"/>
  <c r="O990" i="19"/>
  <c r="N990" i="19"/>
  <c r="L990" i="19"/>
  <c r="H990" i="19"/>
  <c r="O989" i="19"/>
  <c r="N989" i="19"/>
  <c r="M989" i="19"/>
  <c r="P989" i="19" s="1"/>
  <c r="L989" i="19"/>
  <c r="K989" i="19"/>
  <c r="H989" i="19"/>
  <c r="O988" i="19"/>
  <c r="N988" i="19"/>
  <c r="L988" i="19"/>
  <c r="H988" i="19"/>
  <c r="O987" i="19"/>
  <c r="N987" i="19"/>
  <c r="M987" i="19"/>
  <c r="P987" i="19" s="1"/>
  <c r="L987" i="19"/>
  <c r="K987" i="19"/>
  <c r="H987" i="19"/>
  <c r="O986" i="19"/>
  <c r="N986" i="19"/>
  <c r="L986" i="19"/>
  <c r="H986" i="19"/>
  <c r="O985" i="19"/>
  <c r="N985" i="19"/>
  <c r="M985" i="19"/>
  <c r="P985" i="19" s="1"/>
  <c r="L985" i="19"/>
  <c r="K985" i="19"/>
  <c r="H985" i="19"/>
  <c r="O984" i="19"/>
  <c r="N984" i="19"/>
  <c r="L984" i="19"/>
  <c r="H984" i="19"/>
  <c r="O983" i="19"/>
  <c r="N983" i="19"/>
  <c r="M983" i="19"/>
  <c r="P983" i="19" s="1"/>
  <c r="L983" i="19"/>
  <c r="K983" i="19"/>
  <c r="H983" i="19"/>
  <c r="O982" i="19"/>
  <c r="N982" i="19"/>
  <c r="L982" i="19"/>
  <c r="H982" i="19"/>
  <c r="O981" i="19"/>
  <c r="N981" i="19"/>
  <c r="M981" i="19"/>
  <c r="P981" i="19" s="1"/>
  <c r="L981" i="19"/>
  <c r="K981" i="19"/>
  <c r="H981" i="19"/>
  <c r="O980" i="19"/>
  <c r="N980" i="19"/>
  <c r="L980" i="19"/>
  <c r="H980" i="19"/>
  <c r="O979" i="19"/>
  <c r="N979" i="19"/>
  <c r="M979" i="19"/>
  <c r="P979" i="19" s="1"/>
  <c r="L979" i="19"/>
  <c r="K979" i="19"/>
  <c r="H979" i="19"/>
  <c r="O978" i="19"/>
  <c r="N978" i="19"/>
  <c r="L978" i="19"/>
  <c r="H978" i="19"/>
  <c r="O977" i="19"/>
  <c r="N977" i="19"/>
  <c r="M977" i="19"/>
  <c r="P977" i="19" s="1"/>
  <c r="L977" i="19"/>
  <c r="K977" i="19"/>
  <c r="H977" i="19"/>
  <c r="O976" i="19"/>
  <c r="N976" i="19"/>
  <c r="L976" i="19"/>
  <c r="H976" i="19"/>
  <c r="O975" i="19"/>
  <c r="N975" i="19"/>
  <c r="M975" i="19"/>
  <c r="P975" i="19" s="1"/>
  <c r="L975" i="19"/>
  <c r="K975" i="19"/>
  <c r="H975" i="19"/>
  <c r="O974" i="19"/>
  <c r="N974" i="19"/>
  <c r="L974" i="19"/>
  <c r="H974" i="19"/>
  <c r="O973" i="19"/>
  <c r="N973" i="19"/>
  <c r="M973" i="19"/>
  <c r="P973" i="19" s="1"/>
  <c r="L973" i="19"/>
  <c r="K973" i="19"/>
  <c r="H973" i="19"/>
  <c r="O972" i="19"/>
  <c r="N972" i="19"/>
  <c r="L972" i="19"/>
  <c r="H972" i="19"/>
  <c r="O971" i="19"/>
  <c r="N971" i="19"/>
  <c r="M971" i="19"/>
  <c r="P971" i="19" s="1"/>
  <c r="L971" i="19"/>
  <c r="K971" i="19"/>
  <c r="H971" i="19"/>
  <c r="O970" i="19"/>
  <c r="N970" i="19"/>
  <c r="L970" i="19"/>
  <c r="H970" i="19"/>
  <c r="O969" i="19"/>
  <c r="N969" i="19"/>
  <c r="M969" i="19"/>
  <c r="P969" i="19" s="1"/>
  <c r="L969" i="19"/>
  <c r="K969" i="19"/>
  <c r="H969" i="19"/>
  <c r="O968" i="19"/>
  <c r="N968" i="19"/>
  <c r="L968" i="19"/>
  <c r="H968" i="19"/>
  <c r="O967" i="19"/>
  <c r="N967" i="19"/>
  <c r="M967" i="19"/>
  <c r="P967" i="19" s="1"/>
  <c r="L967" i="19"/>
  <c r="K967" i="19"/>
  <c r="H967" i="19"/>
  <c r="O966" i="19"/>
  <c r="N966" i="19"/>
  <c r="L966" i="19"/>
  <c r="H966" i="19"/>
  <c r="O965" i="19"/>
  <c r="N965" i="19"/>
  <c r="M965" i="19"/>
  <c r="P965" i="19" s="1"/>
  <c r="L965" i="19"/>
  <c r="K965" i="19"/>
  <c r="H965" i="19"/>
  <c r="O964" i="19"/>
  <c r="N964" i="19"/>
  <c r="L964" i="19"/>
  <c r="H964" i="19"/>
  <c r="O963" i="19"/>
  <c r="N963" i="19"/>
  <c r="M963" i="19"/>
  <c r="P963" i="19" s="1"/>
  <c r="L963" i="19"/>
  <c r="K963" i="19"/>
  <c r="H963" i="19"/>
  <c r="O962" i="19"/>
  <c r="N962" i="19"/>
  <c r="L962" i="19"/>
  <c r="H962" i="19"/>
  <c r="O961" i="19"/>
  <c r="N961" i="19"/>
  <c r="M961" i="19"/>
  <c r="P961" i="19" s="1"/>
  <c r="L961" i="19"/>
  <c r="K961" i="19"/>
  <c r="H961" i="19"/>
  <c r="O960" i="19"/>
  <c r="N960" i="19"/>
  <c r="L960" i="19"/>
  <c r="H960" i="19"/>
  <c r="O959" i="19"/>
  <c r="N959" i="19"/>
  <c r="M959" i="19"/>
  <c r="P959" i="19" s="1"/>
  <c r="L959" i="19"/>
  <c r="K959" i="19"/>
  <c r="H959" i="19"/>
  <c r="O958" i="19"/>
  <c r="N958" i="19"/>
  <c r="L958" i="19"/>
  <c r="H958" i="19"/>
  <c r="O957" i="19"/>
  <c r="N957" i="19"/>
  <c r="M957" i="19"/>
  <c r="P957" i="19" s="1"/>
  <c r="L957" i="19"/>
  <c r="K957" i="19"/>
  <c r="H957" i="19"/>
  <c r="O956" i="19"/>
  <c r="N956" i="19"/>
  <c r="L956" i="19"/>
  <c r="H956" i="19"/>
  <c r="O955" i="19"/>
  <c r="N955" i="19"/>
  <c r="M955" i="19"/>
  <c r="P955" i="19" s="1"/>
  <c r="L955" i="19"/>
  <c r="K955" i="19"/>
  <c r="H955" i="19"/>
  <c r="O954" i="19"/>
  <c r="N954" i="19"/>
  <c r="L954" i="19"/>
  <c r="H954" i="19"/>
  <c r="O953" i="19"/>
  <c r="N953" i="19"/>
  <c r="M953" i="19"/>
  <c r="P953" i="19" s="1"/>
  <c r="L953" i="19"/>
  <c r="K953" i="19"/>
  <c r="H953" i="19"/>
  <c r="O952" i="19"/>
  <c r="N952" i="19"/>
  <c r="L952" i="19"/>
  <c r="H952" i="19"/>
  <c r="O951" i="19"/>
  <c r="N951" i="19"/>
  <c r="M951" i="19"/>
  <c r="P951" i="19" s="1"/>
  <c r="L951" i="19"/>
  <c r="K951" i="19"/>
  <c r="H951" i="19"/>
  <c r="O950" i="19"/>
  <c r="N950" i="19"/>
  <c r="L950" i="19"/>
  <c r="H950" i="19"/>
  <c r="O949" i="19"/>
  <c r="N949" i="19"/>
  <c r="M949" i="19"/>
  <c r="P949" i="19" s="1"/>
  <c r="L949" i="19"/>
  <c r="K949" i="19"/>
  <c r="H949" i="19"/>
  <c r="O948" i="19"/>
  <c r="N948" i="19"/>
  <c r="L948" i="19"/>
  <c r="H948" i="19"/>
  <c r="O947" i="19"/>
  <c r="N947" i="19"/>
  <c r="M947" i="19"/>
  <c r="P947" i="19" s="1"/>
  <c r="L947" i="19"/>
  <c r="K947" i="19"/>
  <c r="H947" i="19"/>
  <c r="O946" i="19"/>
  <c r="N946" i="19"/>
  <c r="L946" i="19"/>
  <c r="H946" i="19"/>
  <c r="O945" i="19"/>
  <c r="N945" i="19"/>
  <c r="M945" i="19"/>
  <c r="P945" i="19" s="1"/>
  <c r="L945" i="19"/>
  <c r="K945" i="19"/>
  <c r="H945" i="19"/>
  <c r="O944" i="19"/>
  <c r="N944" i="19"/>
  <c r="L944" i="19"/>
  <c r="H944" i="19"/>
  <c r="O943" i="19"/>
  <c r="N943" i="19"/>
  <c r="M943" i="19"/>
  <c r="P943" i="19" s="1"/>
  <c r="L943" i="19"/>
  <c r="K943" i="19"/>
  <c r="H943" i="19"/>
  <c r="O942" i="19"/>
  <c r="N942" i="19"/>
  <c r="L942" i="19"/>
  <c r="H942" i="19"/>
  <c r="O941" i="19"/>
  <c r="N941" i="19"/>
  <c r="M941" i="19"/>
  <c r="P941" i="19" s="1"/>
  <c r="L941" i="19"/>
  <c r="K941" i="19"/>
  <c r="H941" i="19"/>
  <c r="O940" i="19"/>
  <c r="N940" i="19"/>
  <c r="L940" i="19"/>
  <c r="H940" i="19"/>
  <c r="O939" i="19"/>
  <c r="N939" i="19"/>
  <c r="M939" i="19"/>
  <c r="P939" i="19" s="1"/>
  <c r="L939" i="19"/>
  <c r="K939" i="19"/>
  <c r="H939" i="19"/>
  <c r="O938" i="19"/>
  <c r="N938" i="19"/>
  <c r="L938" i="19"/>
  <c r="H938" i="19"/>
  <c r="O937" i="19"/>
  <c r="N937" i="19"/>
  <c r="M937" i="19"/>
  <c r="P937" i="19" s="1"/>
  <c r="L937" i="19"/>
  <c r="K937" i="19"/>
  <c r="H937" i="19"/>
  <c r="O936" i="19"/>
  <c r="N936" i="19"/>
  <c r="L936" i="19"/>
  <c r="H936" i="19"/>
  <c r="O935" i="19"/>
  <c r="N935" i="19"/>
  <c r="M935" i="19"/>
  <c r="P935" i="19" s="1"/>
  <c r="L935" i="19"/>
  <c r="K935" i="19"/>
  <c r="H935" i="19"/>
  <c r="O934" i="19"/>
  <c r="N934" i="19"/>
  <c r="L934" i="19"/>
  <c r="H934" i="19"/>
  <c r="O933" i="19"/>
  <c r="N933" i="19"/>
  <c r="M933" i="19"/>
  <c r="P933" i="19" s="1"/>
  <c r="L933" i="19"/>
  <c r="K933" i="19"/>
  <c r="H933" i="19"/>
  <c r="O932" i="19"/>
  <c r="N932" i="19"/>
  <c r="L932" i="19"/>
  <c r="H932" i="19"/>
  <c r="O931" i="19"/>
  <c r="N931" i="19"/>
  <c r="M931" i="19"/>
  <c r="P931" i="19" s="1"/>
  <c r="L931" i="19"/>
  <c r="K931" i="19"/>
  <c r="H931" i="19"/>
  <c r="O930" i="19"/>
  <c r="N930" i="19"/>
  <c r="L930" i="19"/>
  <c r="H930" i="19"/>
  <c r="O929" i="19"/>
  <c r="N929" i="19"/>
  <c r="M929" i="19"/>
  <c r="P929" i="19" s="1"/>
  <c r="L929" i="19"/>
  <c r="K929" i="19"/>
  <c r="H929" i="19"/>
  <c r="O928" i="19"/>
  <c r="N928" i="19"/>
  <c r="L928" i="19"/>
  <c r="H928" i="19"/>
  <c r="O927" i="19"/>
  <c r="N927" i="19"/>
  <c r="M927" i="19"/>
  <c r="P927" i="19" s="1"/>
  <c r="L927" i="19"/>
  <c r="K927" i="19"/>
  <c r="H927" i="19"/>
  <c r="O926" i="19"/>
  <c r="N926" i="19"/>
  <c r="L926" i="19"/>
  <c r="H926" i="19"/>
  <c r="O925" i="19"/>
  <c r="N925" i="19"/>
  <c r="M925" i="19"/>
  <c r="P925" i="19" s="1"/>
  <c r="L925" i="19"/>
  <c r="K925" i="19"/>
  <c r="H925" i="19"/>
  <c r="O924" i="19"/>
  <c r="N924" i="19"/>
  <c r="L924" i="19"/>
  <c r="H924" i="19"/>
  <c r="O923" i="19"/>
  <c r="N923" i="19"/>
  <c r="M923" i="19"/>
  <c r="P923" i="19" s="1"/>
  <c r="L923" i="19"/>
  <c r="K923" i="19"/>
  <c r="H923" i="19"/>
  <c r="O922" i="19"/>
  <c r="N922" i="19"/>
  <c r="L922" i="19"/>
  <c r="H922" i="19"/>
  <c r="O921" i="19"/>
  <c r="N921" i="19"/>
  <c r="M921" i="19"/>
  <c r="P921" i="19" s="1"/>
  <c r="L921" i="19"/>
  <c r="K921" i="19"/>
  <c r="H921" i="19"/>
  <c r="O920" i="19"/>
  <c r="N920" i="19"/>
  <c r="L920" i="19"/>
  <c r="H920" i="19"/>
  <c r="O919" i="19"/>
  <c r="N919" i="19"/>
  <c r="M919" i="19"/>
  <c r="P919" i="19" s="1"/>
  <c r="L919" i="19"/>
  <c r="K919" i="19"/>
  <c r="H919" i="19"/>
  <c r="O918" i="19"/>
  <c r="N918" i="19"/>
  <c r="L918" i="19"/>
  <c r="H918" i="19"/>
  <c r="O917" i="19"/>
  <c r="N917" i="19"/>
  <c r="M917" i="19"/>
  <c r="P917" i="19" s="1"/>
  <c r="L917" i="19"/>
  <c r="K917" i="19"/>
  <c r="H917" i="19"/>
  <c r="O916" i="19"/>
  <c r="N916" i="19"/>
  <c r="L916" i="19"/>
  <c r="H916" i="19"/>
  <c r="O915" i="19"/>
  <c r="N915" i="19"/>
  <c r="M915" i="19"/>
  <c r="P915" i="19" s="1"/>
  <c r="L915" i="19"/>
  <c r="K915" i="19"/>
  <c r="H915" i="19"/>
  <c r="O914" i="19"/>
  <c r="N914" i="19"/>
  <c r="L914" i="19"/>
  <c r="H914" i="19"/>
  <c r="O913" i="19"/>
  <c r="N913" i="19"/>
  <c r="M913" i="19"/>
  <c r="P913" i="19" s="1"/>
  <c r="L913" i="19"/>
  <c r="K913" i="19"/>
  <c r="H913" i="19"/>
  <c r="O912" i="19"/>
  <c r="N912" i="19"/>
  <c r="L912" i="19"/>
  <c r="H912" i="19"/>
  <c r="O911" i="19"/>
  <c r="N911" i="19"/>
  <c r="M911" i="19"/>
  <c r="P911" i="19" s="1"/>
  <c r="L911" i="19"/>
  <c r="K911" i="19"/>
  <c r="H911" i="19"/>
  <c r="O910" i="19"/>
  <c r="N910" i="19"/>
  <c r="L910" i="19"/>
  <c r="H910" i="19"/>
  <c r="O909" i="19"/>
  <c r="N909" i="19"/>
  <c r="M909" i="19"/>
  <c r="P909" i="19" s="1"/>
  <c r="L909" i="19"/>
  <c r="K909" i="19"/>
  <c r="H909" i="19"/>
  <c r="O908" i="19"/>
  <c r="N908" i="19"/>
  <c r="L908" i="19"/>
  <c r="H908" i="19"/>
  <c r="O907" i="19"/>
  <c r="N907" i="19"/>
  <c r="M907" i="19"/>
  <c r="P907" i="19" s="1"/>
  <c r="L907" i="19"/>
  <c r="K907" i="19"/>
  <c r="H907" i="19"/>
  <c r="O906" i="19"/>
  <c r="N906" i="19"/>
  <c r="L906" i="19"/>
  <c r="H906" i="19"/>
  <c r="O905" i="19"/>
  <c r="N905" i="19"/>
  <c r="M905" i="19"/>
  <c r="P905" i="19" s="1"/>
  <c r="L905" i="19"/>
  <c r="K905" i="19"/>
  <c r="H905" i="19"/>
  <c r="O904" i="19"/>
  <c r="N904" i="19"/>
  <c r="L904" i="19"/>
  <c r="H904" i="19"/>
  <c r="O903" i="19"/>
  <c r="N903" i="19"/>
  <c r="M903" i="19"/>
  <c r="P903" i="19" s="1"/>
  <c r="L903" i="19"/>
  <c r="K903" i="19"/>
  <c r="H903" i="19"/>
  <c r="O902" i="19"/>
  <c r="N902" i="19"/>
  <c r="L902" i="19"/>
  <c r="H902" i="19"/>
  <c r="O901" i="19"/>
  <c r="N901" i="19"/>
  <c r="M901" i="19"/>
  <c r="P901" i="19" s="1"/>
  <c r="L901" i="19"/>
  <c r="K901" i="19"/>
  <c r="H901" i="19"/>
  <c r="O900" i="19"/>
  <c r="N900" i="19"/>
  <c r="L900" i="19"/>
  <c r="H900" i="19"/>
  <c r="O899" i="19"/>
  <c r="N899" i="19"/>
  <c r="M899" i="19"/>
  <c r="P899" i="19" s="1"/>
  <c r="L899" i="19"/>
  <c r="K899" i="19"/>
  <c r="H899" i="19"/>
  <c r="O898" i="19"/>
  <c r="N898" i="19"/>
  <c r="L898" i="19"/>
  <c r="H898" i="19"/>
  <c r="O897" i="19"/>
  <c r="N897" i="19"/>
  <c r="M897" i="19"/>
  <c r="P897" i="19" s="1"/>
  <c r="L897" i="19"/>
  <c r="K897" i="19"/>
  <c r="H897" i="19"/>
  <c r="O896" i="19"/>
  <c r="N896" i="19"/>
  <c r="L896" i="19"/>
  <c r="H896" i="19"/>
  <c r="O895" i="19"/>
  <c r="N895" i="19"/>
  <c r="M895" i="19"/>
  <c r="P895" i="19" s="1"/>
  <c r="L895" i="19"/>
  <c r="K895" i="19"/>
  <c r="H895" i="19"/>
  <c r="O894" i="19"/>
  <c r="N894" i="19"/>
  <c r="L894" i="19"/>
  <c r="H894" i="19"/>
  <c r="O893" i="19"/>
  <c r="N893" i="19"/>
  <c r="M893" i="19"/>
  <c r="P893" i="19" s="1"/>
  <c r="L893" i="19"/>
  <c r="K893" i="19"/>
  <c r="H893" i="19"/>
  <c r="O892" i="19"/>
  <c r="N892" i="19"/>
  <c r="L892" i="19"/>
  <c r="H892" i="19"/>
  <c r="O891" i="19"/>
  <c r="N891" i="19"/>
  <c r="M891" i="19"/>
  <c r="P891" i="19" s="1"/>
  <c r="L891" i="19"/>
  <c r="K891" i="19"/>
  <c r="H891" i="19"/>
  <c r="O890" i="19"/>
  <c r="N890" i="19"/>
  <c r="L890" i="19"/>
  <c r="H890" i="19"/>
  <c r="O889" i="19"/>
  <c r="N889" i="19"/>
  <c r="M889" i="19"/>
  <c r="P889" i="19" s="1"/>
  <c r="L889" i="19"/>
  <c r="K889" i="19"/>
  <c r="H889" i="19"/>
  <c r="O888" i="19"/>
  <c r="N888" i="19"/>
  <c r="L888" i="19"/>
  <c r="H888" i="19"/>
  <c r="O887" i="19"/>
  <c r="N887" i="19"/>
  <c r="M887" i="19"/>
  <c r="P887" i="19" s="1"/>
  <c r="L887" i="19"/>
  <c r="K887" i="19"/>
  <c r="H887" i="19"/>
  <c r="O886" i="19"/>
  <c r="N886" i="19"/>
  <c r="L886" i="19"/>
  <c r="H886" i="19"/>
  <c r="O885" i="19"/>
  <c r="N885" i="19"/>
  <c r="M885" i="19"/>
  <c r="P885" i="19" s="1"/>
  <c r="L885" i="19"/>
  <c r="K885" i="19"/>
  <c r="H885" i="19"/>
  <c r="O884" i="19"/>
  <c r="N884" i="19"/>
  <c r="L884" i="19"/>
  <c r="H884" i="19"/>
  <c r="O883" i="19"/>
  <c r="N883" i="19"/>
  <c r="M883" i="19"/>
  <c r="P883" i="19" s="1"/>
  <c r="L883" i="19"/>
  <c r="K883" i="19"/>
  <c r="H883" i="19"/>
  <c r="O882" i="19"/>
  <c r="N882" i="19"/>
  <c r="L882" i="19"/>
  <c r="H882" i="19"/>
  <c r="O881" i="19"/>
  <c r="N881" i="19"/>
  <c r="M881" i="19"/>
  <c r="P881" i="19" s="1"/>
  <c r="L881" i="19"/>
  <c r="K881" i="19"/>
  <c r="H881" i="19"/>
  <c r="O880" i="19"/>
  <c r="N880" i="19"/>
  <c r="L880" i="19"/>
  <c r="H880" i="19"/>
  <c r="O879" i="19"/>
  <c r="N879" i="19"/>
  <c r="M879" i="19"/>
  <c r="P879" i="19" s="1"/>
  <c r="L879" i="19"/>
  <c r="K879" i="19"/>
  <c r="H879" i="19"/>
  <c r="O878" i="19"/>
  <c r="N878" i="19"/>
  <c r="L878" i="19"/>
  <c r="H878" i="19"/>
  <c r="O877" i="19"/>
  <c r="N877" i="19"/>
  <c r="M877" i="19"/>
  <c r="P877" i="19" s="1"/>
  <c r="L877" i="19"/>
  <c r="K877" i="19"/>
  <c r="H877" i="19"/>
  <c r="O876" i="19"/>
  <c r="N876" i="19"/>
  <c r="L876" i="19"/>
  <c r="H876" i="19"/>
  <c r="O875" i="19"/>
  <c r="N875" i="19"/>
  <c r="M875" i="19"/>
  <c r="P875" i="19" s="1"/>
  <c r="L875" i="19"/>
  <c r="K875" i="19"/>
  <c r="H875" i="19"/>
  <c r="O874" i="19"/>
  <c r="N874" i="19"/>
  <c r="L874" i="19"/>
  <c r="H874" i="19"/>
  <c r="O873" i="19"/>
  <c r="N873" i="19"/>
  <c r="M873" i="19"/>
  <c r="P873" i="19" s="1"/>
  <c r="L873" i="19"/>
  <c r="K873" i="19"/>
  <c r="H873" i="19"/>
  <c r="O872" i="19"/>
  <c r="N872" i="19"/>
  <c r="L872" i="19"/>
  <c r="H872" i="19"/>
  <c r="O871" i="19"/>
  <c r="N871" i="19"/>
  <c r="M871" i="19"/>
  <c r="P871" i="19" s="1"/>
  <c r="L871" i="19"/>
  <c r="K871" i="19"/>
  <c r="H871" i="19"/>
  <c r="O870" i="19"/>
  <c r="N870" i="19"/>
  <c r="L870" i="19"/>
  <c r="H870" i="19"/>
  <c r="O869" i="19"/>
  <c r="N869" i="19"/>
  <c r="M869" i="19"/>
  <c r="P869" i="19" s="1"/>
  <c r="L869" i="19"/>
  <c r="K869" i="19"/>
  <c r="H869" i="19"/>
  <c r="O868" i="19"/>
  <c r="N868" i="19"/>
  <c r="L868" i="19"/>
  <c r="H868" i="19"/>
  <c r="O867" i="19"/>
  <c r="N867" i="19"/>
  <c r="M867" i="19"/>
  <c r="P867" i="19" s="1"/>
  <c r="L867" i="19"/>
  <c r="K867" i="19"/>
  <c r="H867" i="19"/>
  <c r="O866" i="19"/>
  <c r="N866" i="19"/>
  <c r="L866" i="19"/>
  <c r="H866" i="19"/>
  <c r="O865" i="19"/>
  <c r="N865" i="19"/>
  <c r="M865" i="19"/>
  <c r="P865" i="19" s="1"/>
  <c r="L865" i="19"/>
  <c r="K865" i="19"/>
  <c r="H865" i="19"/>
  <c r="O864" i="19"/>
  <c r="N864" i="19"/>
  <c r="L864" i="19"/>
  <c r="H864" i="19"/>
  <c r="O863" i="19"/>
  <c r="N863" i="19"/>
  <c r="M863" i="19"/>
  <c r="P863" i="19" s="1"/>
  <c r="L863" i="19"/>
  <c r="K863" i="19"/>
  <c r="H863" i="19"/>
  <c r="O862" i="19"/>
  <c r="N862" i="19"/>
  <c r="L862" i="19"/>
  <c r="H862" i="19"/>
  <c r="O861" i="19"/>
  <c r="N861" i="19"/>
  <c r="M861" i="19"/>
  <c r="P861" i="19" s="1"/>
  <c r="L861" i="19"/>
  <c r="K861" i="19"/>
  <c r="H861" i="19"/>
  <c r="O860" i="19"/>
  <c r="N860" i="19"/>
  <c r="L860" i="19"/>
  <c r="H860" i="19"/>
  <c r="O859" i="19"/>
  <c r="N859" i="19"/>
  <c r="M859" i="19"/>
  <c r="P859" i="19" s="1"/>
  <c r="L859" i="19"/>
  <c r="K859" i="19"/>
  <c r="H859" i="19"/>
  <c r="O858" i="19"/>
  <c r="N858" i="19"/>
  <c r="L858" i="19"/>
  <c r="H858" i="19"/>
  <c r="O857" i="19"/>
  <c r="N857" i="19"/>
  <c r="M857" i="19"/>
  <c r="P857" i="19" s="1"/>
  <c r="L857" i="19"/>
  <c r="K857" i="19"/>
  <c r="H857" i="19"/>
  <c r="O856" i="19"/>
  <c r="N856" i="19"/>
  <c r="L856" i="19"/>
  <c r="H856" i="19"/>
  <c r="O855" i="19"/>
  <c r="N855" i="19"/>
  <c r="M855" i="19"/>
  <c r="P855" i="19" s="1"/>
  <c r="L855" i="19"/>
  <c r="K855" i="19"/>
  <c r="H855" i="19"/>
  <c r="O854" i="19"/>
  <c r="N854" i="19"/>
  <c r="L854" i="19"/>
  <c r="H854" i="19"/>
  <c r="O853" i="19"/>
  <c r="N853" i="19"/>
  <c r="M853" i="19"/>
  <c r="P853" i="19" s="1"/>
  <c r="L853" i="19"/>
  <c r="K853" i="19"/>
  <c r="H853" i="19"/>
  <c r="O852" i="19"/>
  <c r="N852" i="19"/>
  <c r="L852" i="19"/>
  <c r="H852" i="19"/>
  <c r="O851" i="19"/>
  <c r="N851" i="19"/>
  <c r="M851" i="19"/>
  <c r="P851" i="19" s="1"/>
  <c r="L851" i="19"/>
  <c r="K851" i="19"/>
  <c r="H851" i="19"/>
  <c r="O850" i="19"/>
  <c r="N850" i="19"/>
  <c r="L850" i="19"/>
  <c r="H850" i="19"/>
  <c r="O849" i="19"/>
  <c r="N849" i="19"/>
  <c r="M849" i="19"/>
  <c r="P849" i="19" s="1"/>
  <c r="L849" i="19"/>
  <c r="K849" i="19"/>
  <c r="H849" i="19"/>
  <c r="O848" i="19"/>
  <c r="N848" i="19"/>
  <c r="L848" i="19"/>
  <c r="H848" i="19"/>
  <c r="O847" i="19"/>
  <c r="N847" i="19"/>
  <c r="M847" i="19"/>
  <c r="P847" i="19" s="1"/>
  <c r="L847" i="19"/>
  <c r="K847" i="19"/>
  <c r="H847" i="19"/>
  <c r="O846" i="19"/>
  <c r="N846" i="19"/>
  <c r="L846" i="19"/>
  <c r="H846" i="19"/>
  <c r="O845" i="19"/>
  <c r="N845" i="19"/>
  <c r="M845" i="19"/>
  <c r="P845" i="19" s="1"/>
  <c r="L845" i="19"/>
  <c r="K845" i="19"/>
  <c r="H845" i="19"/>
  <c r="O844" i="19"/>
  <c r="N844" i="19"/>
  <c r="L844" i="19"/>
  <c r="H844" i="19"/>
  <c r="O843" i="19"/>
  <c r="N843" i="19"/>
  <c r="M843" i="19"/>
  <c r="P843" i="19" s="1"/>
  <c r="L843" i="19"/>
  <c r="K843" i="19"/>
  <c r="H843" i="19"/>
  <c r="O842" i="19"/>
  <c r="N842" i="19"/>
  <c r="L842" i="19"/>
  <c r="H842" i="19"/>
  <c r="O841" i="19"/>
  <c r="N841" i="19"/>
  <c r="M841" i="19"/>
  <c r="P841" i="19" s="1"/>
  <c r="L841" i="19"/>
  <c r="K841" i="19"/>
  <c r="H841" i="19"/>
  <c r="O840" i="19"/>
  <c r="N840" i="19"/>
  <c r="L840" i="19"/>
  <c r="H840" i="19"/>
  <c r="O839" i="19"/>
  <c r="N839" i="19"/>
  <c r="M839" i="19"/>
  <c r="P839" i="19" s="1"/>
  <c r="L839" i="19"/>
  <c r="K839" i="19"/>
  <c r="H839" i="19"/>
  <c r="O838" i="19"/>
  <c r="N838" i="19"/>
  <c r="L838" i="19"/>
  <c r="H838" i="19"/>
  <c r="O837" i="19"/>
  <c r="N837" i="19"/>
  <c r="M837" i="19"/>
  <c r="P837" i="19" s="1"/>
  <c r="L837" i="19"/>
  <c r="K837" i="19"/>
  <c r="H837" i="19"/>
  <c r="O836" i="19"/>
  <c r="N836" i="19"/>
  <c r="L836" i="19"/>
  <c r="H836" i="19"/>
  <c r="O835" i="19"/>
  <c r="N835" i="19"/>
  <c r="M835" i="19"/>
  <c r="P835" i="19" s="1"/>
  <c r="L835" i="19"/>
  <c r="K835" i="19"/>
  <c r="H835" i="19"/>
  <c r="O834" i="19"/>
  <c r="N834" i="19"/>
  <c r="L834" i="19"/>
  <c r="H834" i="19"/>
  <c r="M834" i="19" s="1"/>
  <c r="O833" i="19"/>
  <c r="N833" i="19"/>
  <c r="M833" i="19"/>
  <c r="P833" i="19" s="1"/>
  <c r="L833" i="19"/>
  <c r="K833" i="19"/>
  <c r="H833" i="19"/>
  <c r="O832" i="19"/>
  <c r="N832" i="19"/>
  <c r="L832" i="19"/>
  <c r="H832" i="19"/>
  <c r="M832" i="19" s="1"/>
  <c r="O831" i="19"/>
  <c r="N831" i="19"/>
  <c r="M831" i="19"/>
  <c r="P831" i="19" s="1"/>
  <c r="L831" i="19"/>
  <c r="K831" i="19"/>
  <c r="H831" i="19"/>
  <c r="O830" i="19"/>
  <c r="N830" i="19"/>
  <c r="L830" i="19"/>
  <c r="H830" i="19"/>
  <c r="M830" i="19" s="1"/>
  <c r="O829" i="19"/>
  <c r="N829" i="19"/>
  <c r="M829" i="19"/>
  <c r="P829" i="19" s="1"/>
  <c r="L829" i="19"/>
  <c r="K829" i="19"/>
  <c r="H829" i="19"/>
  <c r="O828" i="19"/>
  <c r="N828" i="19"/>
  <c r="L828" i="19"/>
  <c r="H828" i="19"/>
  <c r="M828" i="19" s="1"/>
  <c r="O827" i="19"/>
  <c r="N827" i="19"/>
  <c r="M827" i="19"/>
  <c r="P827" i="19" s="1"/>
  <c r="L827" i="19"/>
  <c r="K827" i="19"/>
  <c r="H827" i="19"/>
  <c r="O826" i="19"/>
  <c r="N826" i="19"/>
  <c r="L826" i="19"/>
  <c r="H826" i="19"/>
  <c r="M826" i="19" s="1"/>
  <c r="O825" i="19"/>
  <c r="N825" i="19"/>
  <c r="M825" i="19"/>
  <c r="P825" i="19" s="1"/>
  <c r="L825" i="19"/>
  <c r="K825" i="19"/>
  <c r="H825" i="19"/>
  <c r="O824" i="19"/>
  <c r="N824" i="19"/>
  <c r="L824" i="19"/>
  <c r="H824" i="19"/>
  <c r="M824" i="19" s="1"/>
  <c r="O823" i="19"/>
  <c r="N823" i="19"/>
  <c r="M823" i="19"/>
  <c r="P823" i="19" s="1"/>
  <c r="L823" i="19"/>
  <c r="K823" i="19"/>
  <c r="H823" i="19"/>
  <c r="O822" i="19"/>
  <c r="N822" i="19"/>
  <c r="L822" i="19"/>
  <c r="H822" i="19"/>
  <c r="M822" i="19" s="1"/>
  <c r="O821" i="19"/>
  <c r="N821" i="19"/>
  <c r="M821" i="19"/>
  <c r="P821" i="19" s="1"/>
  <c r="L821" i="19"/>
  <c r="K821" i="19"/>
  <c r="H821" i="19"/>
  <c r="O820" i="19"/>
  <c r="N820" i="19"/>
  <c r="L820" i="19"/>
  <c r="H820" i="19"/>
  <c r="M820" i="19" s="1"/>
  <c r="O819" i="19"/>
  <c r="N819" i="19"/>
  <c r="M819" i="19"/>
  <c r="P819" i="19" s="1"/>
  <c r="L819" i="19"/>
  <c r="K819" i="19"/>
  <c r="H819" i="19"/>
  <c r="O818" i="19"/>
  <c r="N818" i="19"/>
  <c r="L818" i="19"/>
  <c r="H818" i="19"/>
  <c r="M818" i="19" s="1"/>
  <c r="O817" i="19"/>
  <c r="N817" i="19"/>
  <c r="M817" i="19"/>
  <c r="P817" i="19" s="1"/>
  <c r="L817" i="19"/>
  <c r="K817" i="19"/>
  <c r="H817" i="19"/>
  <c r="O816" i="19"/>
  <c r="N816" i="19"/>
  <c r="L816" i="19"/>
  <c r="H816" i="19"/>
  <c r="M816" i="19" s="1"/>
  <c r="O815" i="19"/>
  <c r="N815" i="19"/>
  <c r="M815" i="19"/>
  <c r="P815" i="19" s="1"/>
  <c r="L815" i="19"/>
  <c r="K815" i="19"/>
  <c r="H815" i="19"/>
  <c r="O814" i="19"/>
  <c r="N814" i="19"/>
  <c r="L814" i="19"/>
  <c r="H814" i="19"/>
  <c r="M814" i="19" s="1"/>
  <c r="O813" i="19"/>
  <c r="N813" i="19"/>
  <c r="M813" i="19"/>
  <c r="P813" i="19" s="1"/>
  <c r="L813" i="19"/>
  <c r="K813" i="19"/>
  <c r="H813" i="19"/>
  <c r="O812" i="19"/>
  <c r="N812" i="19"/>
  <c r="L812" i="19"/>
  <c r="H812" i="19"/>
  <c r="M812" i="19" s="1"/>
  <c r="O811" i="19"/>
  <c r="N811" i="19"/>
  <c r="M811" i="19"/>
  <c r="P811" i="19" s="1"/>
  <c r="L811" i="19"/>
  <c r="K811" i="19"/>
  <c r="H811" i="19"/>
  <c r="O810" i="19"/>
  <c r="N810" i="19"/>
  <c r="L810" i="19"/>
  <c r="H810" i="19"/>
  <c r="M810" i="19" s="1"/>
  <c r="O809" i="19"/>
  <c r="N809" i="19"/>
  <c r="M809" i="19"/>
  <c r="P809" i="19" s="1"/>
  <c r="L809" i="19"/>
  <c r="K809" i="19"/>
  <c r="H809" i="19"/>
  <c r="O808" i="19"/>
  <c r="N808" i="19"/>
  <c r="L808" i="19"/>
  <c r="H808" i="19"/>
  <c r="M808" i="19" s="1"/>
  <c r="O807" i="19"/>
  <c r="N807" i="19"/>
  <c r="M807" i="19"/>
  <c r="P807" i="19" s="1"/>
  <c r="L807" i="19"/>
  <c r="K807" i="19"/>
  <c r="H807" i="19"/>
  <c r="O806" i="19"/>
  <c r="N806" i="19"/>
  <c r="L806" i="19"/>
  <c r="H806" i="19"/>
  <c r="M806" i="19" s="1"/>
  <c r="O805" i="19"/>
  <c r="N805" i="19"/>
  <c r="M805" i="19"/>
  <c r="P805" i="19" s="1"/>
  <c r="L805" i="19"/>
  <c r="K805" i="19"/>
  <c r="H805" i="19"/>
  <c r="O804" i="19"/>
  <c r="N804" i="19"/>
  <c r="L804" i="19"/>
  <c r="H804" i="19"/>
  <c r="M804" i="19" s="1"/>
  <c r="O803" i="19"/>
  <c r="N803" i="19"/>
  <c r="M803" i="19"/>
  <c r="P803" i="19" s="1"/>
  <c r="L803" i="19"/>
  <c r="K803" i="19"/>
  <c r="H803" i="19"/>
  <c r="O802" i="19"/>
  <c r="N802" i="19"/>
  <c r="L802" i="19"/>
  <c r="H802" i="19"/>
  <c r="M802" i="19" s="1"/>
  <c r="O801" i="19"/>
  <c r="N801" i="19"/>
  <c r="M801" i="19"/>
  <c r="P801" i="19" s="1"/>
  <c r="L801" i="19"/>
  <c r="K801" i="19"/>
  <c r="H801" i="19"/>
  <c r="O800" i="19"/>
  <c r="N800" i="19"/>
  <c r="L800" i="19"/>
  <c r="H800" i="19"/>
  <c r="M800" i="19" s="1"/>
  <c r="O799" i="19"/>
  <c r="N799" i="19"/>
  <c r="M799" i="19"/>
  <c r="P799" i="19" s="1"/>
  <c r="L799" i="19"/>
  <c r="K799" i="19"/>
  <c r="H799" i="19"/>
  <c r="O798" i="19"/>
  <c r="N798" i="19"/>
  <c r="L798" i="19"/>
  <c r="H798" i="19"/>
  <c r="M798" i="19" s="1"/>
  <c r="O797" i="19"/>
  <c r="N797" i="19"/>
  <c r="M797" i="19"/>
  <c r="P797" i="19" s="1"/>
  <c r="L797" i="19"/>
  <c r="K797" i="19"/>
  <c r="H797" i="19"/>
  <c r="O796" i="19"/>
  <c r="N796" i="19"/>
  <c r="L796" i="19"/>
  <c r="H796" i="19"/>
  <c r="M796" i="19" s="1"/>
  <c r="O795" i="19"/>
  <c r="N795" i="19"/>
  <c r="M795" i="19"/>
  <c r="P795" i="19" s="1"/>
  <c r="L795" i="19"/>
  <c r="K795" i="19"/>
  <c r="H795" i="19"/>
  <c r="O794" i="19"/>
  <c r="N794" i="19"/>
  <c r="L794" i="19"/>
  <c r="H794" i="19"/>
  <c r="M794" i="19" s="1"/>
  <c r="O793" i="19"/>
  <c r="N793" i="19"/>
  <c r="M793" i="19"/>
  <c r="P793" i="19" s="1"/>
  <c r="L793" i="19"/>
  <c r="K793" i="19"/>
  <c r="H793" i="19"/>
  <c r="O792" i="19"/>
  <c r="N792" i="19"/>
  <c r="L792" i="19"/>
  <c r="H792" i="19"/>
  <c r="M792" i="19" s="1"/>
  <c r="O791" i="19"/>
  <c r="N791" i="19"/>
  <c r="M791" i="19"/>
  <c r="P791" i="19" s="1"/>
  <c r="L791" i="19"/>
  <c r="K791" i="19"/>
  <c r="H791" i="19"/>
  <c r="O790" i="19"/>
  <c r="N790" i="19"/>
  <c r="L790" i="19"/>
  <c r="H790" i="19"/>
  <c r="O789" i="19"/>
  <c r="N789" i="19"/>
  <c r="M789" i="19"/>
  <c r="P789" i="19" s="1"/>
  <c r="L789" i="19"/>
  <c r="K789" i="19"/>
  <c r="H789" i="19"/>
  <c r="O788" i="19"/>
  <c r="N788" i="19"/>
  <c r="L788" i="19"/>
  <c r="H788" i="19"/>
  <c r="O787" i="19"/>
  <c r="N787" i="19"/>
  <c r="M787" i="19"/>
  <c r="P787" i="19" s="1"/>
  <c r="L787" i="19"/>
  <c r="K787" i="19"/>
  <c r="H787" i="19"/>
  <c r="O786" i="19"/>
  <c r="N786" i="19"/>
  <c r="L786" i="19"/>
  <c r="H786" i="19"/>
  <c r="O785" i="19"/>
  <c r="N785" i="19"/>
  <c r="M785" i="19"/>
  <c r="P785" i="19" s="1"/>
  <c r="L785" i="19"/>
  <c r="K785" i="19"/>
  <c r="H785" i="19"/>
  <c r="O784" i="19"/>
  <c r="N784" i="19"/>
  <c r="L784" i="19"/>
  <c r="H784" i="19"/>
  <c r="O783" i="19"/>
  <c r="N783" i="19"/>
  <c r="M783" i="19"/>
  <c r="P783" i="19" s="1"/>
  <c r="L783" i="19"/>
  <c r="K783" i="19"/>
  <c r="H783" i="19"/>
  <c r="O782" i="19"/>
  <c r="N782" i="19"/>
  <c r="L782" i="19"/>
  <c r="H782" i="19"/>
  <c r="O781" i="19"/>
  <c r="N781" i="19"/>
  <c r="M781" i="19"/>
  <c r="P781" i="19" s="1"/>
  <c r="L781" i="19"/>
  <c r="K781" i="19"/>
  <c r="H781" i="19"/>
  <c r="O780" i="19"/>
  <c r="N780" i="19"/>
  <c r="L780" i="19"/>
  <c r="H780" i="19"/>
  <c r="O779" i="19"/>
  <c r="N779" i="19"/>
  <c r="M779" i="19"/>
  <c r="P779" i="19" s="1"/>
  <c r="L779" i="19"/>
  <c r="K779" i="19"/>
  <c r="H779" i="19"/>
  <c r="O778" i="19"/>
  <c r="N778" i="19"/>
  <c r="L778" i="19"/>
  <c r="H778" i="19"/>
  <c r="O777" i="19"/>
  <c r="N777" i="19"/>
  <c r="M777" i="19"/>
  <c r="P777" i="19" s="1"/>
  <c r="L777" i="19"/>
  <c r="K777" i="19"/>
  <c r="H777" i="19"/>
  <c r="O776" i="19"/>
  <c r="N776" i="19"/>
  <c r="L776" i="19"/>
  <c r="H776" i="19"/>
  <c r="O775" i="19"/>
  <c r="N775" i="19"/>
  <c r="M775" i="19"/>
  <c r="P775" i="19" s="1"/>
  <c r="L775" i="19"/>
  <c r="K775" i="19"/>
  <c r="H775" i="19"/>
  <c r="O774" i="19"/>
  <c r="N774" i="19"/>
  <c r="L774" i="19"/>
  <c r="H774" i="19"/>
  <c r="O773" i="19"/>
  <c r="N773" i="19"/>
  <c r="M773" i="19"/>
  <c r="P773" i="19" s="1"/>
  <c r="L773" i="19"/>
  <c r="K773" i="19"/>
  <c r="H773" i="19"/>
  <c r="O772" i="19"/>
  <c r="N772" i="19"/>
  <c r="L772" i="19"/>
  <c r="H772" i="19"/>
  <c r="O771" i="19"/>
  <c r="N771" i="19"/>
  <c r="M771" i="19"/>
  <c r="P771" i="19" s="1"/>
  <c r="L771" i="19"/>
  <c r="K771" i="19"/>
  <c r="H771" i="19"/>
  <c r="O770" i="19"/>
  <c r="N770" i="19"/>
  <c r="L770" i="19"/>
  <c r="H770" i="19"/>
  <c r="O769" i="19"/>
  <c r="N769" i="19"/>
  <c r="M769" i="19"/>
  <c r="P769" i="19" s="1"/>
  <c r="L769" i="19"/>
  <c r="K769" i="19"/>
  <c r="H769" i="19"/>
  <c r="O768" i="19"/>
  <c r="N768" i="19"/>
  <c r="L768" i="19"/>
  <c r="H768" i="19"/>
  <c r="O767" i="19"/>
  <c r="N767" i="19"/>
  <c r="M767" i="19"/>
  <c r="P767" i="19" s="1"/>
  <c r="L767" i="19"/>
  <c r="K767" i="19"/>
  <c r="H767" i="19"/>
  <c r="O766" i="19"/>
  <c r="N766" i="19"/>
  <c r="L766" i="19"/>
  <c r="H766" i="19"/>
  <c r="O765" i="19"/>
  <c r="N765" i="19"/>
  <c r="M765" i="19"/>
  <c r="P765" i="19" s="1"/>
  <c r="L765" i="19"/>
  <c r="K765" i="19"/>
  <c r="H765" i="19"/>
  <c r="O764" i="19"/>
  <c r="N764" i="19"/>
  <c r="L764" i="19"/>
  <c r="H764" i="19"/>
  <c r="O763" i="19"/>
  <c r="N763" i="19"/>
  <c r="M763" i="19"/>
  <c r="P763" i="19" s="1"/>
  <c r="L763" i="19"/>
  <c r="K763" i="19"/>
  <c r="H763" i="19"/>
  <c r="O762" i="19"/>
  <c r="N762" i="19"/>
  <c r="L762" i="19"/>
  <c r="H762" i="19"/>
  <c r="O761" i="19"/>
  <c r="N761" i="19"/>
  <c r="M761" i="19"/>
  <c r="P761" i="19" s="1"/>
  <c r="L761" i="19"/>
  <c r="K761" i="19"/>
  <c r="H761" i="19"/>
  <c r="O760" i="19"/>
  <c r="N760" i="19"/>
  <c r="L760" i="19"/>
  <c r="H760" i="19"/>
  <c r="O759" i="19"/>
  <c r="N759" i="19"/>
  <c r="M759" i="19"/>
  <c r="P759" i="19" s="1"/>
  <c r="L759" i="19"/>
  <c r="K759" i="19"/>
  <c r="H759" i="19"/>
  <c r="O758" i="19"/>
  <c r="N758" i="19"/>
  <c r="L758" i="19"/>
  <c r="H758" i="19"/>
  <c r="O757" i="19"/>
  <c r="N757" i="19"/>
  <c r="M757" i="19"/>
  <c r="P757" i="19" s="1"/>
  <c r="L757" i="19"/>
  <c r="K757" i="19"/>
  <c r="H757" i="19"/>
  <c r="O756" i="19"/>
  <c r="N756" i="19"/>
  <c r="L756" i="19"/>
  <c r="H756" i="19"/>
  <c r="O755" i="19"/>
  <c r="N755" i="19"/>
  <c r="M755" i="19"/>
  <c r="P755" i="19" s="1"/>
  <c r="L755" i="19"/>
  <c r="K755" i="19"/>
  <c r="H755" i="19"/>
  <c r="O754" i="19"/>
  <c r="N754" i="19"/>
  <c r="L754" i="19"/>
  <c r="H754" i="19"/>
  <c r="O753" i="19"/>
  <c r="N753" i="19"/>
  <c r="M753" i="19"/>
  <c r="P753" i="19" s="1"/>
  <c r="L753" i="19"/>
  <c r="K753" i="19"/>
  <c r="H753" i="19"/>
  <c r="O752" i="19"/>
  <c r="N752" i="19"/>
  <c r="L752" i="19"/>
  <c r="H752" i="19"/>
  <c r="O751" i="19"/>
  <c r="N751" i="19"/>
  <c r="M751" i="19"/>
  <c r="P751" i="19" s="1"/>
  <c r="L751" i="19"/>
  <c r="K751" i="19"/>
  <c r="H751" i="19"/>
  <c r="O750" i="19"/>
  <c r="N750" i="19"/>
  <c r="L750" i="19"/>
  <c r="H750" i="19"/>
  <c r="O749" i="19"/>
  <c r="N749" i="19"/>
  <c r="M749" i="19"/>
  <c r="P749" i="19" s="1"/>
  <c r="L749" i="19"/>
  <c r="K749" i="19"/>
  <c r="H749" i="19"/>
  <c r="O748" i="19"/>
  <c r="N748" i="19"/>
  <c r="L748" i="19"/>
  <c r="H748" i="19"/>
  <c r="O747" i="19"/>
  <c r="N747" i="19"/>
  <c r="M747" i="19"/>
  <c r="P747" i="19" s="1"/>
  <c r="L747" i="19"/>
  <c r="K747" i="19"/>
  <c r="H747" i="19"/>
  <c r="O746" i="19"/>
  <c r="N746" i="19"/>
  <c r="L746" i="19"/>
  <c r="H746" i="19"/>
  <c r="O745" i="19"/>
  <c r="N745" i="19"/>
  <c r="M745" i="19"/>
  <c r="P745" i="19" s="1"/>
  <c r="L745" i="19"/>
  <c r="K745" i="19"/>
  <c r="H745" i="19"/>
  <c r="O744" i="19"/>
  <c r="N744" i="19"/>
  <c r="L744" i="19"/>
  <c r="H744" i="19"/>
  <c r="O743" i="19"/>
  <c r="N743" i="19"/>
  <c r="M743" i="19"/>
  <c r="P743" i="19" s="1"/>
  <c r="L743" i="19"/>
  <c r="K743" i="19"/>
  <c r="H743" i="19"/>
  <c r="O742" i="19"/>
  <c r="N742" i="19"/>
  <c r="L742" i="19"/>
  <c r="H742" i="19"/>
  <c r="O741" i="19"/>
  <c r="N741" i="19"/>
  <c r="M741" i="19"/>
  <c r="P741" i="19" s="1"/>
  <c r="L741" i="19"/>
  <c r="K741" i="19"/>
  <c r="H741" i="19"/>
  <c r="O740" i="19"/>
  <c r="N740" i="19"/>
  <c r="L740" i="19"/>
  <c r="H740" i="19"/>
  <c r="O739" i="19"/>
  <c r="N739" i="19"/>
  <c r="M739" i="19"/>
  <c r="P739" i="19" s="1"/>
  <c r="L739" i="19"/>
  <c r="K739" i="19"/>
  <c r="H739" i="19"/>
  <c r="O738" i="19"/>
  <c r="N738" i="19"/>
  <c r="L738" i="19"/>
  <c r="H738" i="19"/>
  <c r="O737" i="19"/>
  <c r="N737" i="19"/>
  <c r="M737" i="19"/>
  <c r="P737" i="19" s="1"/>
  <c r="L737" i="19"/>
  <c r="K737" i="19"/>
  <c r="H737" i="19"/>
  <c r="O736" i="19"/>
  <c r="N736" i="19"/>
  <c r="L736" i="19"/>
  <c r="H736" i="19"/>
  <c r="O735" i="19"/>
  <c r="N735" i="19"/>
  <c r="M735" i="19"/>
  <c r="P735" i="19" s="1"/>
  <c r="L735" i="19"/>
  <c r="K735" i="19"/>
  <c r="H735" i="19"/>
  <c r="O734" i="19"/>
  <c r="N734" i="19"/>
  <c r="L734" i="19"/>
  <c r="H734" i="19"/>
  <c r="O733" i="19"/>
  <c r="N733" i="19"/>
  <c r="M733" i="19"/>
  <c r="P733" i="19" s="1"/>
  <c r="L733" i="19"/>
  <c r="K733" i="19"/>
  <c r="H733" i="19"/>
  <c r="O732" i="19"/>
  <c r="N732" i="19"/>
  <c r="L732" i="19"/>
  <c r="H732" i="19"/>
  <c r="O731" i="19"/>
  <c r="N731" i="19"/>
  <c r="M731" i="19"/>
  <c r="P731" i="19" s="1"/>
  <c r="L731" i="19"/>
  <c r="K731" i="19"/>
  <c r="H731" i="19"/>
  <c r="O730" i="19"/>
  <c r="N730" i="19"/>
  <c r="L730" i="19"/>
  <c r="H730" i="19"/>
  <c r="O729" i="19"/>
  <c r="N729" i="19"/>
  <c r="M729" i="19"/>
  <c r="P729" i="19" s="1"/>
  <c r="L729" i="19"/>
  <c r="K729" i="19"/>
  <c r="H729" i="19"/>
  <c r="O728" i="19"/>
  <c r="N728" i="19"/>
  <c r="L728" i="19"/>
  <c r="H728" i="19"/>
  <c r="O727" i="19"/>
  <c r="N727" i="19"/>
  <c r="M727" i="19"/>
  <c r="P727" i="19" s="1"/>
  <c r="L727" i="19"/>
  <c r="K727" i="19"/>
  <c r="H727" i="19"/>
  <c r="O726" i="19"/>
  <c r="N726" i="19"/>
  <c r="L726" i="19"/>
  <c r="H726" i="19"/>
  <c r="O725" i="19"/>
  <c r="N725" i="19"/>
  <c r="M725" i="19"/>
  <c r="P725" i="19" s="1"/>
  <c r="L725" i="19"/>
  <c r="K725" i="19"/>
  <c r="H725" i="19"/>
  <c r="O724" i="19"/>
  <c r="N724" i="19"/>
  <c r="L724" i="19"/>
  <c r="H724" i="19"/>
  <c r="O723" i="19"/>
  <c r="N723" i="19"/>
  <c r="M723" i="19"/>
  <c r="P723" i="19" s="1"/>
  <c r="L723" i="19"/>
  <c r="K723" i="19"/>
  <c r="H723" i="19"/>
  <c r="O722" i="19"/>
  <c r="N722" i="19"/>
  <c r="L722" i="19"/>
  <c r="H722" i="19"/>
  <c r="O721" i="19"/>
  <c r="N721" i="19"/>
  <c r="M721" i="19"/>
  <c r="P721" i="19" s="1"/>
  <c r="L721" i="19"/>
  <c r="K721" i="19"/>
  <c r="H721" i="19"/>
  <c r="O720" i="19"/>
  <c r="N720" i="19"/>
  <c r="L720" i="19"/>
  <c r="H720" i="19"/>
  <c r="O719" i="19"/>
  <c r="N719" i="19"/>
  <c r="M719" i="19"/>
  <c r="P719" i="19" s="1"/>
  <c r="L719" i="19"/>
  <c r="K719" i="19"/>
  <c r="H719" i="19"/>
  <c r="O718" i="19"/>
  <c r="N718" i="19"/>
  <c r="L718" i="19"/>
  <c r="H718" i="19"/>
  <c r="O717" i="19"/>
  <c r="N717" i="19"/>
  <c r="M717" i="19"/>
  <c r="P717" i="19" s="1"/>
  <c r="L717" i="19"/>
  <c r="K717" i="19"/>
  <c r="H717" i="19"/>
  <c r="O716" i="19"/>
  <c r="N716" i="19"/>
  <c r="L716" i="19"/>
  <c r="H716" i="19"/>
  <c r="O715" i="19"/>
  <c r="N715" i="19"/>
  <c r="M715" i="19"/>
  <c r="P715" i="19" s="1"/>
  <c r="L715" i="19"/>
  <c r="K715" i="19"/>
  <c r="H715" i="19"/>
  <c r="O714" i="19"/>
  <c r="N714" i="19"/>
  <c r="L714" i="19"/>
  <c r="H714" i="19"/>
  <c r="O713" i="19"/>
  <c r="N713" i="19"/>
  <c r="M713" i="19"/>
  <c r="P713" i="19" s="1"/>
  <c r="L713" i="19"/>
  <c r="K713" i="19"/>
  <c r="H713" i="19"/>
  <c r="O712" i="19"/>
  <c r="N712" i="19"/>
  <c r="L712" i="19"/>
  <c r="H712" i="19"/>
  <c r="O711" i="19"/>
  <c r="N711" i="19"/>
  <c r="M711" i="19"/>
  <c r="P711" i="19" s="1"/>
  <c r="L711" i="19"/>
  <c r="K711" i="19"/>
  <c r="H711" i="19"/>
  <c r="O710" i="19"/>
  <c r="N710" i="19"/>
  <c r="L710" i="19"/>
  <c r="H710" i="19"/>
  <c r="O709" i="19"/>
  <c r="N709" i="19"/>
  <c r="M709" i="19"/>
  <c r="P709" i="19" s="1"/>
  <c r="L709" i="19"/>
  <c r="K709" i="19"/>
  <c r="H709" i="19"/>
  <c r="O708" i="19"/>
  <c r="N708" i="19"/>
  <c r="M708" i="19"/>
  <c r="P708" i="19" s="1"/>
  <c r="L708" i="19"/>
  <c r="K708" i="19"/>
  <c r="H708" i="19"/>
  <c r="O707" i="19"/>
  <c r="N707" i="19"/>
  <c r="L707" i="19"/>
  <c r="H707" i="19"/>
  <c r="O706" i="19"/>
  <c r="N706" i="19"/>
  <c r="M706" i="19"/>
  <c r="P706" i="19" s="1"/>
  <c r="L706" i="19"/>
  <c r="K706" i="19"/>
  <c r="H706" i="19"/>
  <c r="O705" i="19"/>
  <c r="N705" i="19"/>
  <c r="L705" i="19"/>
  <c r="H705" i="19"/>
  <c r="O704" i="19"/>
  <c r="N704" i="19"/>
  <c r="M704" i="19"/>
  <c r="P704" i="19" s="1"/>
  <c r="L704" i="19"/>
  <c r="K704" i="19"/>
  <c r="H704" i="19"/>
  <c r="O703" i="19"/>
  <c r="N703" i="19"/>
  <c r="L703" i="19"/>
  <c r="H703" i="19"/>
  <c r="O702" i="19"/>
  <c r="N702" i="19"/>
  <c r="M702" i="19"/>
  <c r="P702" i="19" s="1"/>
  <c r="L702" i="19"/>
  <c r="K702" i="19"/>
  <c r="H702" i="19"/>
  <c r="O701" i="19"/>
  <c r="N701" i="19"/>
  <c r="L701" i="19"/>
  <c r="H701" i="19"/>
  <c r="O700" i="19"/>
  <c r="N700" i="19"/>
  <c r="M700" i="19"/>
  <c r="P700" i="19" s="1"/>
  <c r="L700" i="19"/>
  <c r="K700" i="19"/>
  <c r="H700" i="19"/>
  <c r="O699" i="19"/>
  <c r="N699" i="19"/>
  <c r="L699" i="19"/>
  <c r="H699" i="19"/>
  <c r="O698" i="19"/>
  <c r="N698" i="19"/>
  <c r="M698" i="19"/>
  <c r="P698" i="19" s="1"/>
  <c r="L698" i="19"/>
  <c r="K698" i="19"/>
  <c r="H698" i="19"/>
  <c r="O697" i="19"/>
  <c r="N697" i="19"/>
  <c r="L697" i="19"/>
  <c r="H697" i="19"/>
  <c r="O696" i="19"/>
  <c r="N696" i="19"/>
  <c r="M696" i="19"/>
  <c r="P696" i="19" s="1"/>
  <c r="L696" i="19"/>
  <c r="K696" i="19"/>
  <c r="H696" i="19"/>
  <c r="O695" i="19"/>
  <c r="N695" i="19"/>
  <c r="L695" i="19"/>
  <c r="H695" i="19"/>
  <c r="O694" i="19"/>
  <c r="N694" i="19"/>
  <c r="M694" i="19"/>
  <c r="P694" i="19" s="1"/>
  <c r="L694" i="19"/>
  <c r="K694" i="19"/>
  <c r="H694" i="19"/>
  <c r="O693" i="19"/>
  <c r="N693" i="19"/>
  <c r="L693" i="19"/>
  <c r="H693" i="19"/>
  <c r="O692" i="19"/>
  <c r="N692" i="19"/>
  <c r="M692" i="19"/>
  <c r="P692" i="19" s="1"/>
  <c r="L692" i="19"/>
  <c r="K692" i="19"/>
  <c r="H692" i="19"/>
  <c r="O691" i="19"/>
  <c r="N691" i="19"/>
  <c r="L691" i="19"/>
  <c r="H691" i="19"/>
  <c r="O690" i="19"/>
  <c r="N690" i="19"/>
  <c r="M690" i="19"/>
  <c r="P690" i="19" s="1"/>
  <c r="L690" i="19"/>
  <c r="K690" i="19"/>
  <c r="H690" i="19"/>
  <c r="O689" i="19"/>
  <c r="N689" i="19"/>
  <c r="L689" i="19"/>
  <c r="H689" i="19"/>
  <c r="O688" i="19"/>
  <c r="N688" i="19"/>
  <c r="M688" i="19"/>
  <c r="P688" i="19" s="1"/>
  <c r="L688" i="19"/>
  <c r="K688" i="19"/>
  <c r="H688" i="19"/>
  <c r="O687" i="19"/>
  <c r="N687" i="19"/>
  <c r="L687" i="19"/>
  <c r="H687" i="19"/>
  <c r="O686" i="19"/>
  <c r="N686" i="19"/>
  <c r="M686" i="19"/>
  <c r="P686" i="19" s="1"/>
  <c r="L686" i="19"/>
  <c r="K686" i="19"/>
  <c r="H686" i="19"/>
  <c r="O685" i="19"/>
  <c r="N685" i="19"/>
  <c r="L685" i="19"/>
  <c r="H685" i="19"/>
  <c r="O684" i="19"/>
  <c r="N684" i="19"/>
  <c r="M684" i="19"/>
  <c r="P684" i="19" s="1"/>
  <c r="L684" i="19"/>
  <c r="K684" i="19"/>
  <c r="H684" i="19"/>
  <c r="O683" i="19"/>
  <c r="N683" i="19"/>
  <c r="L683" i="19"/>
  <c r="H683" i="19"/>
  <c r="O682" i="19"/>
  <c r="N682" i="19"/>
  <c r="M682" i="19"/>
  <c r="P682" i="19" s="1"/>
  <c r="L682" i="19"/>
  <c r="K682" i="19"/>
  <c r="H682" i="19"/>
  <c r="O681" i="19"/>
  <c r="N681" i="19"/>
  <c r="L681" i="19"/>
  <c r="H681" i="19"/>
  <c r="O680" i="19"/>
  <c r="N680" i="19"/>
  <c r="M680" i="19"/>
  <c r="P680" i="19" s="1"/>
  <c r="L680" i="19"/>
  <c r="K680" i="19"/>
  <c r="H680" i="19"/>
  <c r="O679" i="19"/>
  <c r="N679" i="19"/>
  <c r="L679" i="19"/>
  <c r="H679" i="19"/>
  <c r="O678" i="19"/>
  <c r="N678" i="19"/>
  <c r="M678" i="19"/>
  <c r="P678" i="19" s="1"/>
  <c r="L678" i="19"/>
  <c r="K678" i="19"/>
  <c r="H678" i="19"/>
  <c r="O677" i="19"/>
  <c r="N677" i="19"/>
  <c r="L677" i="19"/>
  <c r="H677" i="19"/>
  <c r="O676" i="19"/>
  <c r="N676" i="19"/>
  <c r="M676" i="19"/>
  <c r="P676" i="19" s="1"/>
  <c r="L676" i="19"/>
  <c r="K676" i="19"/>
  <c r="H676" i="19"/>
  <c r="O675" i="19"/>
  <c r="N675" i="19"/>
  <c r="L675" i="19"/>
  <c r="H675" i="19"/>
  <c r="O674" i="19"/>
  <c r="N674" i="19"/>
  <c r="M674" i="19"/>
  <c r="P674" i="19" s="1"/>
  <c r="L674" i="19"/>
  <c r="K674" i="19"/>
  <c r="H674" i="19"/>
  <c r="O673" i="19"/>
  <c r="N673" i="19"/>
  <c r="L673" i="19"/>
  <c r="H673" i="19"/>
  <c r="O672" i="19"/>
  <c r="N672" i="19"/>
  <c r="M672" i="19"/>
  <c r="P672" i="19" s="1"/>
  <c r="L672" i="19"/>
  <c r="K672" i="19"/>
  <c r="H672" i="19"/>
  <c r="O671" i="19"/>
  <c r="N671" i="19"/>
  <c r="L671" i="19"/>
  <c r="H671" i="19"/>
  <c r="O670" i="19"/>
  <c r="N670" i="19"/>
  <c r="M670" i="19"/>
  <c r="P670" i="19" s="1"/>
  <c r="L670" i="19"/>
  <c r="K670" i="19"/>
  <c r="H670" i="19"/>
  <c r="O669" i="19"/>
  <c r="N669" i="19"/>
  <c r="L669" i="19"/>
  <c r="H669" i="19"/>
  <c r="O668" i="19"/>
  <c r="N668" i="19"/>
  <c r="M668" i="19"/>
  <c r="P668" i="19" s="1"/>
  <c r="L668" i="19"/>
  <c r="K668" i="19"/>
  <c r="H668" i="19"/>
  <c r="O667" i="19"/>
  <c r="N667" i="19"/>
  <c r="L667" i="19"/>
  <c r="H667" i="19"/>
  <c r="O666" i="19"/>
  <c r="N666" i="19"/>
  <c r="M666" i="19"/>
  <c r="P666" i="19" s="1"/>
  <c r="L666" i="19"/>
  <c r="K666" i="19"/>
  <c r="H666" i="19"/>
  <c r="O665" i="19"/>
  <c r="N665" i="19"/>
  <c r="L665" i="19"/>
  <c r="H665" i="19"/>
  <c r="O664" i="19"/>
  <c r="N664" i="19"/>
  <c r="M664" i="19"/>
  <c r="P664" i="19" s="1"/>
  <c r="L664" i="19"/>
  <c r="K664" i="19"/>
  <c r="H664" i="19"/>
  <c r="O663" i="19"/>
  <c r="N663" i="19"/>
  <c r="L663" i="19"/>
  <c r="H663" i="19"/>
  <c r="O662" i="19"/>
  <c r="N662" i="19"/>
  <c r="M662" i="19"/>
  <c r="P662" i="19" s="1"/>
  <c r="L662" i="19"/>
  <c r="K662" i="19"/>
  <c r="H662" i="19"/>
  <c r="O661" i="19"/>
  <c r="N661" i="19"/>
  <c r="L661" i="19"/>
  <c r="H661" i="19"/>
  <c r="O660" i="19"/>
  <c r="N660" i="19"/>
  <c r="M660" i="19"/>
  <c r="P660" i="19" s="1"/>
  <c r="L660" i="19"/>
  <c r="K660" i="19"/>
  <c r="H660" i="19"/>
  <c r="O659" i="19"/>
  <c r="N659" i="19"/>
  <c r="L659" i="19"/>
  <c r="H659" i="19"/>
  <c r="O658" i="19"/>
  <c r="N658" i="19"/>
  <c r="M658" i="19"/>
  <c r="P658" i="19" s="1"/>
  <c r="L658" i="19"/>
  <c r="K658" i="19"/>
  <c r="H658" i="19"/>
  <c r="O657" i="19"/>
  <c r="N657" i="19"/>
  <c r="L657" i="19"/>
  <c r="H657" i="19"/>
  <c r="O656" i="19"/>
  <c r="N656" i="19"/>
  <c r="M656" i="19"/>
  <c r="P656" i="19" s="1"/>
  <c r="L656" i="19"/>
  <c r="K656" i="19"/>
  <c r="H656" i="19"/>
  <c r="O655" i="19"/>
  <c r="N655" i="19"/>
  <c r="L655" i="19"/>
  <c r="H655" i="19"/>
  <c r="O654" i="19"/>
  <c r="N654" i="19"/>
  <c r="M654" i="19"/>
  <c r="P654" i="19" s="1"/>
  <c r="L654" i="19"/>
  <c r="K654" i="19"/>
  <c r="H654" i="19"/>
  <c r="O653" i="19"/>
  <c r="N653" i="19"/>
  <c r="L653" i="19"/>
  <c r="H653" i="19"/>
  <c r="O652" i="19"/>
  <c r="N652" i="19"/>
  <c r="M652" i="19"/>
  <c r="P652" i="19" s="1"/>
  <c r="L652" i="19"/>
  <c r="K652" i="19"/>
  <c r="H652" i="19"/>
  <c r="O651" i="19"/>
  <c r="N651" i="19"/>
  <c r="L651" i="19"/>
  <c r="H651" i="19"/>
  <c r="O650" i="19"/>
  <c r="N650" i="19"/>
  <c r="M650" i="19"/>
  <c r="P650" i="19" s="1"/>
  <c r="L650" i="19"/>
  <c r="K650" i="19"/>
  <c r="H650" i="19"/>
  <c r="O649" i="19"/>
  <c r="N649" i="19"/>
  <c r="L649" i="19"/>
  <c r="H649" i="19"/>
  <c r="O648" i="19"/>
  <c r="N648" i="19"/>
  <c r="M648" i="19"/>
  <c r="P648" i="19" s="1"/>
  <c r="L648" i="19"/>
  <c r="K648" i="19"/>
  <c r="H648" i="19"/>
  <c r="O647" i="19"/>
  <c r="N647" i="19"/>
  <c r="L647" i="19"/>
  <c r="H647" i="19"/>
  <c r="O646" i="19"/>
  <c r="N646" i="19"/>
  <c r="M646" i="19"/>
  <c r="P646" i="19" s="1"/>
  <c r="L646" i="19"/>
  <c r="K646" i="19"/>
  <c r="H646" i="19"/>
  <c r="O645" i="19"/>
  <c r="N645" i="19"/>
  <c r="L645" i="19"/>
  <c r="H645" i="19"/>
  <c r="O644" i="19"/>
  <c r="N644" i="19"/>
  <c r="M644" i="19"/>
  <c r="P644" i="19" s="1"/>
  <c r="L644" i="19"/>
  <c r="K644" i="19"/>
  <c r="H644" i="19"/>
  <c r="O643" i="19"/>
  <c r="N643" i="19"/>
  <c r="L643" i="19"/>
  <c r="H643" i="19"/>
  <c r="O642" i="19"/>
  <c r="N642" i="19"/>
  <c r="M642" i="19"/>
  <c r="P642" i="19" s="1"/>
  <c r="L642" i="19"/>
  <c r="K642" i="19"/>
  <c r="H642" i="19"/>
  <c r="O641" i="19"/>
  <c r="N641" i="19"/>
  <c r="L641" i="19"/>
  <c r="H641" i="19"/>
  <c r="O640" i="19"/>
  <c r="N640" i="19"/>
  <c r="M640" i="19"/>
  <c r="P640" i="19" s="1"/>
  <c r="L640" i="19"/>
  <c r="K640" i="19"/>
  <c r="H640" i="19"/>
  <c r="O639" i="19"/>
  <c r="N639" i="19"/>
  <c r="L639" i="19"/>
  <c r="H639" i="19"/>
  <c r="O638" i="19"/>
  <c r="N638" i="19"/>
  <c r="M638" i="19"/>
  <c r="P638" i="19" s="1"/>
  <c r="L638" i="19"/>
  <c r="K638" i="19"/>
  <c r="H638" i="19"/>
  <c r="O637" i="19"/>
  <c r="N637" i="19"/>
  <c r="L637" i="19"/>
  <c r="H637" i="19"/>
  <c r="O636" i="19"/>
  <c r="N636" i="19"/>
  <c r="M636" i="19"/>
  <c r="P636" i="19" s="1"/>
  <c r="L636" i="19"/>
  <c r="K636" i="19"/>
  <c r="H636" i="19"/>
  <c r="O635" i="19"/>
  <c r="N635" i="19"/>
  <c r="L635" i="19"/>
  <c r="H635" i="19"/>
  <c r="O634" i="19"/>
  <c r="N634" i="19"/>
  <c r="M634" i="19"/>
  <c r="P634" i="19" s="1"/>
  <c r="L634" i="19"/>
  <c r="K634" i="19"/>
  <c r="H634" i="19"/>
  <c r="O633" i="19"/>
  <c r="N633" i="19"/>
  <c r="L633" i="19"/>
  <c r="H633" i="19"/>
  <c r="O632" i="19"/>
  <c r="N632" i="19"/>
  <c r="M632" i="19"/>
  <c r="P632" i="19" s="1"/>
  <c r="L632" i="19"/>
  <c r="K632" i="19"/>
  <c r="H632" i="19"/>
  <c r="O631" i="19"/>
  <c r="N631" i="19"/>
  <c r="L631" i="19"/>
  <c r="H631" i="19"/>
  <c r="O630" i="19"/>
  <c r="N630" i="19"/>
  <c r="M630" i="19"/>
  <c r="P630" i="19" s="1"/>
  <c r="L630" i="19"/>
  <c r="K630" i="19"/>
  <c r="H630" i="19"/>
  <c r="O629" i="19"/>
  <c r="N629" i="19"/>
  <c r="L629" i="19"/>
  <c r="H629" i="19"/>
  <c r="O628" i="19"/>
  <c r="N628" i="19"/>
  <c r="M628" i="19"/>
  <c r="P628" i="19" s="1"/>
  <c r="L628" i="19"/>
  <c r="K628" i="19"/>
  <c r="H628" i="19"/>
  <c r="O627" i="19"/>
  <c r="N627" i="19"/>
  <c r="L627" i="19"/>
  <c r="H627" i="19"/>
  <c r="O626" i="19"/>
  <c r="N626" i="19"/>
  <c r="M626" i="19"/>
  <c r="P626" i="19" s="1"/>
  <c r="L626" i="19"/>
  <c r="K626" i="19"/>
  <c r="H626" i="19"/>
  <c r="O625" i="19"/>
  <c r="N625" i="19"/>
  <c r="L625" i="19"/>
  <c r="H625" i="19"/>
  <c r="O624" i="19"/>
  <c r="N624" i="19"/>
  <c r="M624" i="19"/>
  <c r="P624" i="19" s="1"/>
  <c r="L624" i="19"/>
  <c r="K624" i="19"/>
  <c r="H624" i="19"/>
  <c r="O623" i="19"/>
  <c r="N623" i="19"/>
  <c r="L623" i="19"/>
  <c r="H623" i="19"/>
  <c r="O622" i="19"/>
  <c r="N622" i="19"/>
  <c r="M622" i="19"/>
  <c r="P622" i="19" s="1"/>
  <c r="L622" i="19"/>
  <c r="K622" i="19"/>
  <c r="H622" i="19"/>
  <c r="O621" i="19"/>
  <c r="N621" i="19"/>
  <c r="L621" i="19"/>
  <c r="H621" i="19"/>
  <c r="O620" i="19"/>
  <c r="N620" i="19"/>
  <c r="M620" i="19"/>
  <c r="P620" i="19" s="1"/>
  <c r="L620" i="19"/>
  <c r="K620" i="19"/>
  <c r="H620" i="19"/>
  <c r="O619" i="19"/>
  <c r="N619" i="19"/>
  <c r="L619" i="19"/>
  <c r="H619" i="19"/>
  <c r="O618" i="19"/>
  <c r="N618" i="19"/>
  <c r="M618" i="19"/>
  <c r="P618" i="19" s="1"/>
  <c r="L618" i="19"/>
  <c r="K618" i="19"/>
  <c r="H618" i="19"/>
  <c r="O617" i="19"/>
  <c r="N617" i="19"/>
  <c r="L617" i="19"/>
  <c r="H617" i="19"/>
  <c r="O616" i="19"/>
  <c r="N616" i="19"/>
  <c r="M616" i="19"/>
  <c r="P616" i="19" s="1"/>
  <c r="L616" i="19"/>
  <c r="K616" i="19"/>
  <c r="H616" i="19"/>
  <c r="O615" i="19"/>
  <c r="N615" i="19"/>
  <c r="L615" i="19"/>
  <c r="H615" i="19"/>
  <c r="O614" i="19"/>
  <c r="N614" i="19"/>
  <c r="M614" i="19"/>
  <c r="P614" i="19" s="1"/>
  <c r="L614" i="19"/>
  <c r="K614" i="19"/>
  <c r="H614" i="19"/>
  <c r="O613" i="19"/>
  <c r="N613" i="19"/>
  <c r="L613" i="19"/>
  <c r="H613" i="19"/>
  <c r="O612" i="19"/>
  <c r="N612" i="19"/>
  <c r="M612" i="19"/>
  <c r="P612" i="19" s="1"/>
  <c r="L612" i="19"/>
  <c r="K612" i="19"/>
  <c r="H612" i="19"/>
  <c r="O611" i="19"/>
  <c r="N611" i="19"/>
  <c r="L611" i="19"/>
  <c r="H611" i="19"/>
  <c r="O610" i="19"/>
  <c r="N610" i="19"/>
  <c r="M610" i="19"/>
  <c r="P610" i="19" s="1"/>
  <c r="L610" i="19"/>
  <c r="K610" i="19"/>
  <c r="H610" i="19"/>
  <c r="O609" i="19"/>
  <c r="N609" i="19"/>
  <c r="L609" i="19"/>
  <c r="H609" i="19"/>
  <c r="O608" i="19"/>
  <c r="N608" i="19"/>
  <c r="M608" i="19"/>
  <c r="P608" i="19" s="1"/>
  <c r="L608" i="19"/>
  <c r="K608" i="19"/>
  <c r="H608" i="19"/>
  <c r="O607" i="19"/>
  <c r="N607" i="19"/>
  <c r="L607" i="19"/>
  <c r="H607" i="19"/>
  <c r="O606" i="19"/>
  <c r="N606" i="19"/>
  <c r="M606" i="19"/>
  <c r="P606" i="19" s="1"/>
  <c r="L606" i="19"/>
  <c r="K606" i="19"/>
  <c r="H606" i="19"/>
  <c r="O605" i="19"/>
  <c r="N605" i="19"/>
  <c r="L605" i="19"/>
  <c r="H605" i="19"/>
  <c r="O604" i="19"/>
  <c r="N604" i="19"/>
  <c r="M604" i="19"/>
  <c r="P604" i="19" s="1"/>
  <c r="L604" i="19"/>
  <c r="K604" i="19"/>
  <c r="H604" i="19"/>
  <c r="O603" i="19"/>
  <c r="N603" i="19"/>
  <c r="L603" i="19"/>
  <c r="H603" i="19"/>
  <c r="O602" i="19"/>
  <c r="N602" i="19"/>
  <c r="M602" i="19"/>
  <c r="P602" i="19" s="1"/>
  <c r="L602" i="19"/>
  <c r="K602" i="19"/>
  <c r="H602" i="19"/>
  <c r="O601" i="19"/>
  <c r="N601" i="19"/>
  <c r="L601" i="19"/>
  <c r="H601" i="19"/>
  <c r="O600" i="19"/>
  <c r="N600" i="19"/>
  <c r="M600" i="19"/>
  <c r="P600" i="19" s="1"/>
  <c r="L600" i="19"/>
  <c r="K600" i="19"/>
  <c r="H600" i="19"/>
  <c r="O599" i="19"/>
  <c r="N599" i="19"/>
  <c r="L599" i="19"/>
  <c r="H599" i="19"/>
  <c r="O598" i="19"/>
  <c r="N598" i="19"/>
  <c r="M598" i="19"/>
  <c r="P598" i="19" s="1"/>
  <c r="L598" i="19"/>
  <c r="K598" i="19"/>
  <c r="H598" i="19"/>
  <c r="O597" i="19"/>
  <c r="N597" i="19"/>
  <c r="L597" i="19"/>
  <c r="H597" i="19"/>
  <c r="O596" i="19"/>
  <c r="N596" i="19"/>
  <c r="M596" i="19"/>
  <c r="P596" i="19" s="1"/>
  <c r="L596" i="19"/>
  <c r="K596" i="19"/>
  <c r="H596" i="19"/>
  <c r="O595" i="19"/>
  <c r="N595" i="19"/>
  <c r="L595" i="19"/>
  <c r="H595" i="19"/>
  <c r="O594" i="19"/>
  <c r="N594" i="19"/>
  <c r="M594" i="19"/>
  <c r="P594" i="19" s="1"/>
  <c r="L594" i="19"/>
  <c r="K594" i="19"/>
  <c r="H594" i="19"/>
  <c r="O593" i="19"/>
  <c r="N593" i="19"/>
  <c r="L593" i="19"/>
  <c r="H593" i="19"/>
  <c r="O592" i="19"/>
  <c r="N592" i="19"/>
  <c r="M592" i="19"/>
  <c r="P592" i="19" s="1"/>
  <c r="L592" i="19"/>
  <c r="K592" i="19"/>
  <c r="H592" i="19"/>
  <c r="O591" i="19"/>
  <c r="N591" i="19"/>
  <c r="L591" i="19"/>
  <c r="H591" i="19"/>
  <c r="O590" i="19"/>
  <c r="N590" i="19"/>
  <c r="M590" i="19"/>
  <c r="P590" i="19" s="1"/>
  <c r="L590" i="19"/>
  <c r="K590" i="19"/>
  <c r="H590" i="19"/>
  <c r="O589" i="19"/>
  <c r="N589" i="19"/>
  <c r="L589" i="19"/>
  <c r="H589" i="19"/>
  <c r="O588" i="19"/>
  <c r="N588" i="19"/>
  <c r="M588" i="19"/>
  <c r="P588" i="19" s="1"/>
  <c r="L588" i="19"/>
  <c r="K588" i="19"/>
  <c r="H588" i="19"/>
  <c r="O587" i="19"/>
  <c r="N587" i="19"/>
  <c r="L587" i="19"/>
  <c r="H587" i="19"/>
  <c r="O586" i="19"/>
  <c r="N586" i="19"/>
  <c r="M586" i="19"/>
  <c r="P586" i="19" s="1"/>
  <c r="L586" i="19"/>
  <c r="K586" i="19"/>
  <c r="H586" i="19"/>
  <c r="O585" i="19"/>
  <c r="N585" i="19"/>
  <c r="L585" i="19"/>
  <c r="H585" i="19"/>
  <c r="O584" i="19"/>
  <c r="N584" i="19"/>
  <c r="M584" i="19"/>
  <c r="P584" i="19" s="1"/>
  <c r="L584" i="19"/>
  <c r="K584" i="19"/>
  <c r="H584" i="19"/>
  <c r="O583" i="19"/>
  <c r="N583" i="19"/>
  <c r="L583" i="19"/>
  <c r="H583" i="19"/>
  <c r="O582" i="19"/>
  <c r="N582" i="19"/>
  <c r="M582" i="19"/>
  <c r="P582" i="19" s="1"/>
  <c r="L582" i="19"/>
  <c r="K582" i="19"/>
  <c r="H582" i="19"/>
  <c r="O581" i="19"/>
  <c r="N581" i="19"/>
  <c r="L581" i="19"/>
  <c r="H581" i="19"/>
  <c r="O580" i="19"/>
  <c r="N580" i="19"/>
  <c r="M580" i="19"/>
  <c r="P580" i="19" s="1"/>
  <c r="L580" i="19"/>
  <c r="K580" i="19"/>
  <c r="H580" i="19"/>
  <c r="O579" i="19"/>
  <c r="N579" i="19"/>
  <c r="L579" i="19"/>
  <c r="H579" i="19"/>
  <c r="O578" i="19"/>
  <c r="N578" i="19"/>
  <c r="M578" i="19"/>
  <c r="P578" i="19" s="1"/>
  <c r="L578" i="19"/>
  <c r="K578" i="19"/>
  <c r="H578" i="19"/>
  <c r="O577" i="19"/>
  <c r="N577" i="19"/>
  <c r="L577" i="19"/>
  <c r="H577" i="19"/>
  <c r="O576" i="19"/>
  <c r="N576" i="19"/>
  <c r="M576" i="19"/>
  <c r="P576" i="19" s="1"/>
  <c r="L576" i="19"/>
  <c r="K576" i="19"/>
  <c r="H576" i="19"/>
  <c r="O575" i="19"/>
  <c r="N575" i="19"/>
  <c r="L575" i="19"/>
  <c r="H575" i="19"/>
  <c r="O574" i="19"/>
  <c r="N574" i="19"/>
  <c r="M574" i="19"/>
  <c r="P574" i="19" s="1"/>
  <c r="L574" i="19"/>
  <c r="K574" i="19"/>
  <c r="H574" i="19"/>
  <c r="O573" i="19"/>
  <c r="N573" i="19"/>
  <c r="L573" i="19"/>
  <c r="H573" i="19"/>
  <c r="O572" i="19"/>
  <c r="N572" i="19"/>
  <c r="M572" i="19"/>
  <c r="P572" i="19" s="1"/>
  <c r="L572" i="19"/>
  <c r="K572" i="19"/>
  <c r="H572" i="19"/>
  <c r="O571" i="19"/>
  <c r="N571" i="19"/>
  <c r="L571" i="19"/>
  <c r="H571" i="19"/>
  <c r="O570" i="19"/>
  <c r="N570" i="19"/>
  <c r="M570" i="19"/>
  <c r="P570" i="19" s="1"/>
  <c r="L570" i="19"/>
  <c r="K570" i="19"/>
  <c r="H570" i="19"/>
  <c r="O569" i="19"/>
  <c r="N569" i="19"/>
  <c r="L569" i="19"/>
  <c r="H569" i="19"/>
  <c r="O568" i="19"/>
  <c r="N568" i="19"/>
  <c r="M568" i="19"/>
  <c r="P568" i="19" s="1"/>
  <c r="L568" i="19"/>
  <c r="K568" i="19"/>
  <c r="H568" i="19"/>
  <c r="O567" i="19"/>
  <c r="N567" i="19"/>
  <c r="L567" i="19"/>
  <c r="H567" i="19"/>
  <c r="O566" i="19"/>
  <c r="N566" i="19"/>
  <c r="M566" i="19"/>
  <c r="P566" i="19" s="1"/>
  <c r="L566" i="19"/>
  <c r="K566" i="19"/>
  <c r="H566" i="19"/>
  <c r="O565" i="19"/>
  <c r="N565" i="19"/>
  <c r="L565" i="19"/>
  <c r="H565" i="19"/>
  <c r="O564" i="19"/>
  <c r="N564" i="19"/>
  <c r="M564" i="19"/>
  <c r="P564" i="19" s="1"/>
  <c r="L564" i="19"/>
  <c r="K564" i="19"/>
  <c r="H564" i="19"/>
  <c r="O563" i="19"/>
  <c r="N563" i="19"/>
  <c r="L563" i="19"/>
  <c r="H563" i="19"/>
  <c r="O562" i="19"/>
  <c r="N562" i="19"/>
  <c r="M562" i="19"/>
  <c r="P562" i="19" s="1"/>
  <c r="L562" i="19"/>
  <c r="K562" i="19"/>
  <c r="H562" i="19"/>
  <c r="O561" i="19"/>
  <c r="N561" i="19"/>
  <c r="L561" i="19"/>
  <c r="H561" i="19"/>
  <c r="O560" i="19"/>
  <c r="N560" i="19"/>
  <c r="M560" i="19"/>
  <c r="P560" i="19" s="1"/>
  <c r="L560" i="19"/>
  <c r="K560" i="19"/>
  <c r="H560" i="19"/>
  <c r="O559" i="19"/>
  <c r="N559" i="19"/>
  <c r="L559" i="19"/>
  <c r="H559" i="19"/>
  <c r="O558" i="19"/>
  <c r="N558" i="19"/>
  <c r="M558" i="19"/>
  <c r="P558" i="19" s="1"/>
  <c r="L558" i="19"/>
  <c r="K558" i="19"/>
  <c r="H558" i="19"/>
  <c r="O557" i="19"/>
  <c r="N557" i="19"/>
  <c r="L557" i="19"/>
  <c r="H557" i="19"/>
  <c r="O556" i="19"/>
  <c r="N556" i="19"/>
  <c r="M556" i="19"/>
  <c r="P556" i="19" s="1"/>
  <c r="L556" i="19"/>
  <c r="K556" i="19"/>
  <c r="H556" i="19"/>
  <c r="O555" i="19"/>
  <c r="N555" i="19"/>
  <c r="L555" i="19"/>
  <c r="H555" i="19"/>
  <c r="O554" i="19"/>
  <c r="N554" i="19"/>
  <c r="M554" i="19"/>
  <c r="P554" i="19" s="1"/>
  <c r="L554" i="19"/>
  <c r="K554" i="19"/>
  <c r="H554" i="19"/>
  <c r="O553" i="19"/>
  <c r="N553" i="19"/>
  <c r="L553" i="19"/>
  <c r="H553" i="19"/>
  <c r="O552" i="19"/>
  <c r="N552" i="19"/>
  <c r="M552" i="19"/>
  <c r="P552" i="19" s="1"/>
  <c r="L552" i="19"/>
  <c r="K552" i="19"/>
  <c r="H552" i="19"/>
  <c r="O551" i="19"/>
  <c r="N551" i="19"/>
  <c r="L551" i="19"/>
  <c r="H551" i="19"/>
  <c r="O550" i="19"/>
  <c r="N550" i="19"/>
  <c r="M550" i="19"/>
  <c r="P550" i="19" s="1"/>
  <c r="L550" i="19"/>
  <c r="K550" i="19"/>
  <c r="H550" i="19"/>
  <c r="O549" i="19"/>
  <c r="N549" i="19"/>
  <c r="L549" i="19"/>
  <c r="H549" i="19"/>
  <c r="O548" i="19"/>
  <c r="N548" i="19"/>
  <c r="M548" i="19"/>
  <c r="P548" i="19" s="1"/>
  <c r="L548" i="19"/>
  <c r="K548" i="19"/>
  <c r="H548" i="19"/>
  <c r="O547" i="19"/>
  <c r="N547" i="19"/>
  <c r="L547" i="19"/>
  <c r="H547" i="19"/>
  <c r="O546" i="19"/>
  <c r="N546" i="19"/>
  <c r="M546" i="19"/>
  <c r="P546" i="19" s="1"/>
  <c r="L546" i="19"/>
  <c r="K546" i="19"/>
  <c r="H546" i="19"/>
  <c r="O545" i="19"/>
  <c r="N545" i="19"/>
  <c r="L545" i="19"/>
  <c r="H545" i="19"/>
  <c r="O544" i="19"/>
  <c r="N544" i="19"/>
  <c r="M544" i="19"/>
  <c r="P544" i="19" s="1"/>
  <c r="L544" i="19"/>
  <c r="K544" i="19"/>
  <c r="H544" i="19"/>
  <c r="O543" i="19"/>
  <c r="N543" i="19"/>
  <c r="L543" i="19"/>
  <c r="H543" i="19"/>
  <c r="O542" i="19"/>
  <c r="N542" i="19"/>
  <c r="M542" i="19"/>
  <c r="P542" i="19" s="1"/>
  <c r="L542" i="19"/>
  <c r="K542" i="19"/>
  <c r="H542" i="19"/>
  <c r="O541" i="19"/>
  <c r="N541" i="19"/>
  <c r="L541" i="19"/>
  <c r="H541" i="19"/>
  <c r="O540" i="19"/>
  <c r="N540" i="19"/>
  <c r="M540" i="19"/>
  <c r="P540" i="19" s="1"/>
  <c r="L540" i="19"/>
  <c r="K540" i="19"/>
  <c r="H540" i="19"/>
  <c r="O539" i="19"/>
  <c r="N539" i="19"/>
  <c r="L539" i="19"/>
  <c r="H539" i="19"/>
  <c r="O538" i="19"/>
  <c r="N538" i="19"/>
  <c r="M538" i="19"/>
  <c r="P538" i="19" s="1"/>
  <c r="L538" i="19"/>
  <c r="K538" i="19"/>
  <c r="H538" i="19"/>
  <c r="O537" i="19"/>
  <c r="N537" i="19"/>
  <c r="L537" i="19"/>
  <c r="H537" i="19"/>
  <c r="O536" i="19"/>
  <c r="N536" i="19"/>
  <c r="M536" i="19"/>
  <c r="P536" i="19" s="1"/>
  <c r="L536" i="19"/>
  <c r="K536" i="19"/>
  <c r="H536" i="19"/>
  <c r="O535" i="19"/>
  <c r="N535" i="19"/>
  <c r="L535" i="19"/>
  <c r="H535" i="19"/>
  <c r="O534" i="19"/>
  <c r="N534" i="19"/>
  <c r="M534" i="19"/>
  <c r="P534" i="19" s="1"/>
  <c r="L534" i="19"/>
  <c r="K534" i="19"/>
  <c r="H534" i="19"/>
  <c r="O533" i="19"/>
  <c r="N533" i="19"/>
  <c r="L533" i="19"/>
  <c r="H533" i="19"/>
  <c r="O532" i="19"/>
  <c r="N532" i="19"/>
  <c r="M532" i="19"/>
  <c r="P532" i="19" s="1"/>
  <c r="L532" i="19"/>
  <c r="K532" i="19"/>
  <c r="H532" i="19"/>
  <c r="O531" i="19"/>
  <c r="N531" i="19"/>
  <c r="L531" i="19"/>
  <c r="H531" i="19"/>
  <c r="O530" i="19"/>
  <c r="N530" i="19"/>
  <c r="M530" i="19"/>
  <c r="P530" i="19" s="1"/>
  <c r="L530" i="19"/>
  <c r="K530" i="19"/>
  <c r="H530" i="19"/>
  <c r="O529" i="19"/>
  <c r="N529" i="19"/>
  <c r="L529" i="19"/>
  <c r="H529" i="19"/>
  <c r="O528" i="19"/>
  <c r="N528" i="19"/>
  <c r="M528" i="19"/>
  <c r="P528" i="19" s="1"/>
  <c r="L528" i="19"/>
  <c r="K528" i="19"/>
  <c r="H528" i="19"/>
  <c r="O527" i="19"/>
  <c r="N527" i="19"/>
  <c r="L527" i="19"/>
  <c r="H527" i="19"/>
  <c r="O526" i="19"/>
  <c r="N526" i="19"/>
  <c r="M526" i="19"/>
  <c r="P526" i="19" s="1"/>
  <c r="L526" i="19"/>
  <c r="K526" i="19"/>
  <c r="H526" i="19"/>
  <c r="O525" i="19"/>
  <c r="N525" i="19"/>
  <c r="L525" i="19"/>
  <c r="H525" i="19"/>
  <c r="O524" i="19"/>
  <c r="N524" i="19"/>
  <c r="M524" i="19"/>
  <c r="P524" i="19" s="1"/>
  <c r="L524" i="19"/>
  <c r="K524" i="19"/>
  <c r="H524" i="19"/>
  <c r="O523" i="19"/>
  <c r="N523" i="19"/>
  <c r="L523" i="19"/>
  <c r="H523" i="19"/>
  <c r="O522" i="19"/>
  <c r="N522" i="19"/>
  <c r="M522" i="19"/>
  <c r="P522" i="19" s="1"/>
  <c r="L522" i="19"/>
  <c r="K522" i="19"/>
  <c r="H522" i="19"/>
  <c r="O521" i="19"/>
  <c r="N521" i="19"/>
  <c r="L521" i="19"/>
  <c r="H521" i="19"/>
  <c r="O520" i="19"/>
  <c r="N520" i="19"/>
  <c r="M520" i="19"/>
  <c r="P520" i="19" s="1"/>
  <c r="L520" i="19"/>
  <c r="K520" i="19"/>
  <c r="H520" i="19"/>
  <c r="O519" i="19"/>
  <c r="N519" i="19"/>
  <c r="L519" i="19"/>
  <c r="H519" i="19"/>
  <c r="O518" i="19"/>
  <c r="N518" i="19"/>
  <c r="M518" i="19"/>
  <c r="P518" i="19" s="1"/>
  <c r="L518" i="19"/>
  <c r="K518" i="19"/>
  <c r="H518" i="19"/>
  <c r="O517" i="19"/>
  <c r="N517" i="19"/>
  <c r="L517" i="19"/>
  <c r="H517" i="19"/>
  <c r="O516" i="19"/>
  <c r="N516" i="19"/>
  <c r="M516" i="19"/>
  <c r="P516" i="19" s="1"/>
  <c r="L516" i="19"/>
  <c r="K516" i="19"/>
  <c r="H516" i="19"/>
  <c r="O515" i="19"/>
  <c r="N515" i="19"/>
  <c r="L515" i="19"/>
  <c r="H515" i="19"/>
  <c r="O514" i="19"/>
  <c r="N514" i="19"/>
  <c r="M514" i="19"/>
  <c r="P514" i="19" s="1"/>
  <c r="L514" i="19"/>
  <c r="K514" i="19"/>
  <c r="H514" i="19"/>
  <c r="O513" i="19"/>
  <c r="N513" i="19"/>
  <c r="L513" i="19"/>
  <c r="H513" i="19"/>
  <c r="O512" i="19"/>
  <c r="N512" i="19"/>
  <c r="M512" i="19"/>
  <c r="P512" i="19" s="1"/>
  <c r="L512" i="19"/>
  <c r="K512" i="19"/>
  <c r="H512" i="19"/>
  <c r="O511" i="19"/>
  <c r="N511" i="19"/>
  <c r="L511" i="19"/>
  <c r="H511" i="19"/>
  <c r="O510" i="19"/>
  <c r="N510" i="19"/>
  <c r="M510" i="19"/>
  <c r="P510" i="19" s="1"/>
  <c r="L510" i="19"/>
  <c r="K510" i="19"/>
  <c r="H510" i="19"/>
  <c r="O509" i="19"/>
  <c r="N509" i="19"/>
  <c r="L509" i="19"/>
  <c r="H509" i="19"/>
  <c r="O508" i="19"/>
  <c r="N508" i="19"/>
  <c r="M508" i="19"/>
  <c r="P508" i="19" s="1"/>
  <c r="L508" i="19"/>
  <c r="K508" i="19"/>
  <c r="H508" i="19"/>
  <c r="O507" i="19"/>
  <c r="N507" i="19"/>
  <c r="L507" i="19"/>
  <c r="H507" i="19"/>
  <c r="O506" i="19"/>
  <c r="N506" i="19"/>
  <c r="M506" i="19"/>
  <c r="P506" i="19" s="1"/>
  <c r="L506" i="19"/>
  <c r="K506" i="19"/>
  <c r="H506" i="19"/>
  <c r="O505" i="19"/>
  <c r="N505" i="19"/>
  <c r="L505" i="19"/>
  <c r="H505" i="19"/>
  <c r="O504" i="19"/>
  <c r="N504" i="19"/>
  <c r="M504" i="19"/>
  <c r="P504" i="19" s="1"/>
  <c r="L504" i="19"/>
  <c r="K504" i="19"/>
  <c r="H504" i="19"/>
  <c r="O503" i="19"/>
  <c r="N503" i="19"/>
  <c r="L503" i="19"/>
  <c r="H503" i="19"/>
  <c r="O502" i="19"/>
  <c r="N502" i="19"/>
  <c r="M502" i="19"/>
  <c r="P502" i="19" s="1"/>
  <c r="L502" i="19"/>
  <c r="K502" i="19"/>
  <c r="H502" i="19"/>
  <c r="O501" i="19"/>
  <c r="N501" i="19"/>
  <c r="L501" i="19"/>
  <c r="H501" i="19"/>
  <c r="O500" i="19"/>
  <c r="N500" i="19"/>
  <c r="M500" i="19"/>
  <c r="P500" i="19" s="1"/>
  <c r="L500" i="19"/>
  <c r="K500" i="19"/>
  <c r="H500" i="19"/>
  <c r="O499" i="19"/>
  <c r="N499" i="19"/>
  <c r="L499" i="19"/>
  <c r="H499" i="19"/>
  <c r="O498" i="19"/>
  <c r="N498" i="19"/>
  <c r="M498" i="19"/>
  <c r="P498" i="19" s="1"/>
  <c r="L498" i="19"/>
  <c r="K498" i="19"/>
  <c r="H498" i="19"/>
  <c r="O497" i="19"/>
  <c r="N497" i="19"/>
  <c r="L497" i="19"/>
  <c r="H497" i="19"/>
  <c r="O496" i="19"/>
  <c r="N496" i="19"/>
  <c r="M496" i="19"/>
  <c r="P496" i="19" s="1"/>
  <c r="L496" i="19"/>
  <c r="K496" i="19"/>
  <c r="H496" i="19"/>
  <c r="O495" i="19"/>
  <c r="N495" i="19"/>
  <c r="L495" i="19"/>
  <c r="H495" i="19"/>
  <c r="O494" i="19"/>
  <c r="N494" i="19"/>
  <c r="M494" i="19"/>
  <c r="P494" i="19" s="1"/>
  <c r="L494" i="19"/>
  <c r="K494" i="19"/>
  <c r="H494" i="19"/>
  <c r="O493" i="19"/>
  <c r="N493" i="19"/>
  <c r="L493" i="19"/>
  <c r="H493" i="19"/>
  <c r="O492" i="19"/>
  <c r="N492" i="19"/>
  <c r="M492" i="19"/>
  <c r="P492" i="19" s="1"/>
  <c r="L492" i="19"/>
  <c r="K492" i="19"/>
  <c r="H492" i="19"/>
  <c r="O491" i="19"/>
  <c r="N491" i="19"/>
  <c r="L491" i="19"/>
  <c r="H491" i="19"/>
  <c r="O490" i="19"/>
  <c r="N490" i="19"/>
  <c r="M490" i="19"/>
  <c r="P490" i="19" s="1"/>
  <c r="L490" i="19"/>
  <c r="K490" i="19"/>
  <c r="H490" i="19"/>
  <c r="O489" i="19"/>
  <c r="N489" i="19"/>
  <c r="L489" i="19"/>
  <c r="H489" i="19"/>
  <c r="O488" i="19"/>
  <c r="N488" i="19"/>
  <c r="M488" i="19"/>
  <c r="P488" i="19" s="1"/>
  <c r="L488" i="19"/>
  <c r="K488" i="19"/>
  <c r="H488" i="19"/>
  <c r="O487" i="19"/>
  <c r="N487" i="19"/>
  <c r="L487" i="19"/>
  <c r="H487" i="19"/>
  <c r="O486" i="19"/>
  <c r="N486" i="19"/>
  <c r="M486" i="19"/>
  <c r="P486" i="19" s="1"/>
  <c r="L486" i="19"/>
  <c r="K486" i="19"/>
  <c r="H486" i="19"/>
  <c r="O485" i="19"/>
  <c r="N485" i="19"/>
  <c r="L485" i="19"/>
  <c r="H485" i="19"/>
  <c r="O484" i="19"/>
  <c r="N484" i="19"/>
  <c r="M484" i="19"/>
  <c r="P484" i="19" s="1"/>
  <c r="L484" i="19"/>
  <c r="K484" i="19"/>
  <c r="H484" i="19"/>
  <c r="O483" i="19"/>
  <c r="N483" i="19"/>
  <c r="L483" i="19"/>
  <c r="H483" i="19"/>
  <c r="O482" i="19"/>
  <c r="N482" i="19"/>
  <c r="M482" i="19"/>
  <c r="P482" i="19" s="1"/>
  <c r="L482" i="19"/>
  <c r="K482" i="19"/>
  <c r="H482" i="19"/>
  <c r="O481" i="19"/>
  <c r="N481" i="19"/>
  <c r="L481" i="19"/>
  <c r="H481" i="19"/>
  <c r="O480" i="19"/>
  <c r="N480" i="19"/>
  <c r="M480" i="19"/>
  <c r="P480" i="19" s="1"/>
  <c r="L480" i="19"/>
  <c r="K480" i="19"/>
  <c r="H480" i="19"/>
  <c r="O479" i="19"/>
  <c r="N479" i="19"/>
  <c r="L479" i="19"/>
  <c r="H479" i="19"/>
  <c r="O478" i="19"/>
  <c r="N478" i="19"/>
  <c r="M478" i="19"/>
  <c r="P478" i="19" s="1"/>
  <c r="L478" i="19"/>
  <c r="K478" i="19"/>
  <c r="H478" i="19"/>
  <c r="O477" i="19"/>
  <c r="N477" i="19"/>
  <c r="L477" i="19"/>
  <c r="H477" i="19"/>
  <c r="O476" i="19"/>
  <c r="N476" i="19"/>
  <c r="M476" i="19"/>
  <c r="P476" i="19" s="1"/>
  <c r="L476" i="19"/>
  <c r="K476" i="19"/>
  <c r="H476" i="19"/>
  <c r="O475" i="19"/>
  <c r="N475" i="19"/>
  <c r="L475" i="19"/>
  <c r="H475" i="19"/>
  <c r="O474" i="19"/>
  <c r="N474" i="19"/>
  <c r="M474" i="19"/>
  <c r="P474" i="19" s="1"/>
  <c r="L474" i="19"/>
  <c r="K474" i="19"/>
  <c r="H474" i="19"/>
  <c r="O473" i="19"/>
  <c r="N473" i="19"/>
  <c r="L473" i="19"/>
  <c r="H473" i="19"/>
  <c r="O472" i="19"/>
  <c r="N472" i="19"/>
  <c r="M472" i="19"/>
  <c r="P472" i="19" s="1"/>
  <c r="L472" i="19"/>
  <c r="K472" i="19"/>
  <c r="H472" i="19"/>
  <c r="O471" i="19"/>
  <c r="N471" i="19"/>
  <c r="L471" i="19"/>
  <c r="H471" i="19"/>
  <c r="O470" i="19"/>
  <c r="N470" i="19"/>
  <c r="M470" i="19"/>
  <c r="P470" i="19" s="1"/>
  <c r="L470" i="19"/>
  <c r="K470" i="19"/>
  <c r="H470" i="19"/>
  <c r="O469" i="19"/>
  <c r="N469" i="19"/>
  <c r="L469" i="19"/>
  <c r="H469" i="19"/>
  <c r="O468" i="19"/>
  <c r="N468" i="19"/>
  <c r="M468" i="19"/>
  <c r="P468" i="19" s="1"/>
  <c r="L468" i="19"/>
  <c r="K468" i="19"/>
  <c r="H468" i="19"/>
  <c r="O467" i="19"/>
  <c r="N467" i="19"/>
  <c r="L467" i="19"/>
  <c r="H467" i="19"/>
  <c r="O466" i="19"/>
  <c r="N466" i="19"/>
  <c r="M466" i="19"/>
  <c r="P466" i="19" s="1"/>
  <c r="L466" i="19"/>
  <c r="K466" i="19"/>
  <c r="H466" i="19"/>
  <c r="O465" i="19"/>
  <c r="N465" i="19"/>
  <c r="L465" i="19"/>
  <c r="H465" i="19"/>
  <c r="O464" i="19"/>
  <c r="N464" i="19"/>
  <c r="M464" i="19"/>
  <c r="P464" i="19" s="1"/>
  <c r="L464" i="19"/>
  <c r="K464" i="19"/>
  <c r="H464" i="19"/>
  <c r="O463" i="19"/>
  <c r="N463" i="19"/>
  <c r="L463" i="19"/>
  <c r="H463" i="19"/>
  <c r="O462" i="19"/>
  <c r="N462" i="19"/>
  <c r="M462" i="19"/>
  <c r="P462" i="19" s="1"/>
  <c r="L462" i="19"/>
  <c r="K462" i="19"/>
  <c r="H462" i="19"/>
  <c r="O461" i="19"/>
  <c r="N461" i="19"/>
  <c r="L461" i="19"/>
  <c r="H461" i="19"/>
  <c r="O460" i="19"/>
  <c r="N460" i="19"/>
  <c r="M460" i="19"/>
  <c r="P460" i="19" s="1"/>
  <c r="L460" i="19"/>
  <c r="K460" i="19"/>
  <c r="H460" i="19"/>
  <c r="O459" i="19"/>
  <c r="N459" i="19"/>
  <c r="L459" i="19"/>
  <c r="H459" i="19"/>
  <c r="O458" i="19"/>
  <c r="N458" i="19"/>
  <c r="M458" i="19"/>
  <c r="P458" i="19" s="1"/>
  <c r="L458" i="19"/>
  <c r="K458" i="19"/>
  <c r="H458" i="19"/>
  <c r="O457" i="19"/>
  <c r="N457" i="19"/>
  <c r="L457" i="19"/>
  <c r="H457" i="19"/>
  <c r="O456" i="19"/>
  <c r="N456" i="19"/>
  <c r="M456" i="19"/>
  <c r="P456" i="19" s="1"/>
  <c r="L456" i="19"/>
  <c r="K456" i="19"/>
  <c r="H456" i="19"/>
  <c r="O455" i="19"/>
  <c r="N455" i="19"/>
  <c r="L455" i="19"/>
  <c r="H455" i="19"/>
  <c r="O454" i="19"/>
  <c r="N454" i="19"/>
  <c r="M454" i="19"/>
  <c r="P454" i="19" s="1"/>
  <c r="L454" i="19"/>
  <c r="K454" i="19"/>
  <c r="H454" i="19"/>
  <c r="O453" i="19"/>
  <c r="N453" i="19"/>
  <c r="L453" i="19"/>
  <c r="H453" i="19"/>
  <c r="O452" i="19"/>
  <c r="N452" i="19"/>
  <c r="M452" i="19"/>
  <c r="P452" i="19" s="1"/>
  <c r="L452" i="19"/>
  <c r="K452" i="19"/>
  <c r="H452" i="19"/>
  <c r="O451" i="19"/>
  <c r="N451" i="19"/>
  <c r="L451" i="19"/>
  <c r="H451" i="19"/>
  <c r="O450" i="19"/>
  <c r="N450" i="19"/>
  <c r="M450" i="19"/>
  <c r="P450" i="19" s="1"/>
  <c r="L450" i="19"/>
  <c r="K450" i="19"/>
  <c r="H450" i="19"/>
  <c r="O449" i="19"/>
  <c r="N449" i="19"/>
  <c r="L449" i="19"/>
  <c r="H449" i="19"/>
  <c r="O448" i="19"/>
  <c r="N448" i="19"/>
  <c r="M448" i="19"/>
  <c r="P448" i="19" s="1"/>
  <c r="L448" i="19"/>
  <c r="K448" i="19"/>
  <c r="H448" i="19"/>
  <c r="O447" i="19"/>
  <c r="N447" i="19"/>
  <c r="L447" i="19"/>
  <c r="H447" i="19"/>
  <c r="O446" i="19"/>
  <c r="N446" i="19"/>
  <c r="M446" i="19"/>
  <c r="P446" i="19" s="1"/>
  <c r="L446" i="19"/>
  <c r="K446" i="19"/>
  <c r="H446" i="19"/>
  <c r="O445" i="19"/>
  <c r="N445" i="19"/>
  <c r="L445" i="19"/>
  <c r="H445" i="19"/>
  <c r="O444" i="19"/>
  <c r="N444" i="19"/>
  <c r="M444" i="19"/>
  <c r="P444" i="19" s="1"/>
  <c r="L444" i="19"/>
  <c r="K444" i="19"/>
  <c r="H444" i="19"/>
  <c r="O443" i="19"/>
  <c r="N443" i="19"/>
  <c r="L443" i="19"/>
  <c r="H443" i="19"/>
  <c r="O442" i="19"/>
  <c r="N442" i="19"/>
  <c r="M442" i="19"/>
  <c r="P442" i="19" s="1"/>
  <c r="L442" i="19"/>
  <c r="K442" i="19"/>
  <c r="H442" i="19"/>
  <c r="O441" i="19"/>
  <c r="N441" i="19"/>
  <c r="L441" i="19"/>
  <c r="H441" i="19"/>
  <c r="O440" i="19"/>
  <c r="N440" i="19"/>
  <c r="M440" i="19"/>
  <c r="P440" i="19" s="1"/>
  <c r="L440" i="19"/>
  <c r="K440" i="19"/>
  <c r="H440" i="19"/>
  <c r="O439" i="19"/>
  <c r="N439" i="19"/>
  <c r="L439" i="19"/>
  <c r="H439" i="19"/>
  <c r="O438" i="19"/>
  <c r="N438" i="19"/>
  <c r="M438" i="19"/>
  <c r="P438" i="19" s="1"/>
  <c r="L438" i="19"/>
  <c r="K438" i="19"/>
  <c r="H438" i="19"/>
  <c r="O437" i="19"/>
  <c r="N437" i="19"/>
  <c r="L437" i="19"/>
  <c r="H437" i="19"/>
  <c r="O436" i="19"/>
  <c r="N436" i="19"/>
  <c r="M436" i="19"/>
  <c r="P436" i="19" s="1"/>
  <c r="L436" i="19"/>
  <c r="K436" i="19"/>
  <c r="H436" i="19"/>
  <c r="O435" i="19"/>
  <c r="N435" i="19"/>
  <c r="L435" i="19"/>
  <c r="H435" i="19"/>
  <c r="O434" i="19"/>
  <c r="N434" i="19"/>
  <c r="M434" i="19"/>
  <c r="P434" i="19" s="1"/>
  <c r="L434" i="19"/>
  <c r="K434" i="19"/>
  <c r="H434" i="19"/>
  <c r="O433" i="19"/>
  <c r="N433" i="19"/>
  <c r="L433" i="19"/>
  <c r="H433" i="19"/>
  <c r="O432" i="19"/>
  <c r="N432" i="19"/>
  <c r="M432" i="19"/>
  <c r="P432" i="19" s="1"/>
  <c r="L432" i="19"/>
  <c r="K432" i="19"/>
  <c r="H432" i="19"/>
  <c r="O431" i="19"/>
  <c r="N431" i="19"/>
  <c r="L431" i="19"/>
  <c r="H431" i="19"/>
  <c r="O430" i="19"/>
  <c r="N430" i="19"/>
  <c r="M430" i="19"/>
  <c r="P430" i="19" s="1"/>
  <c r="L430" i="19"/>
  <c r="K430" i="19"/>
  <c r="H430" i="19"/>
  <c r="O429" i="19"/>
  <c r="N429" i="19"/>
  <c r="L429" i="19"/>
  <c r="H429" i="19"/>
  <c r="O428" i="19"/>
  <c r="N428" i="19"/>
  <c r="M428" i="19"/>
  <c r="P428" i="19" s="1"/>
  <c r="L428" i="19"/>
  <c r="K428" i="19"/>
  <c r="H428" i="19"/>
  <c r="O427" i="19"/>
  <c r="N427" i="19"/>
  <c r="L427" i="19"/>
  <c r="H427" i="19"/>
  <c r="O426" i="19"/>
  <c r="N426" i="19"/>
  <c r="M426" i="19"/>
  <c r="P426" i="19" s="1"/>
  <c r="L426" i="19"/>
  <c r="K426" i="19"/>
  <c r="H426" i="19"/>
  <c r="O425" i="19"/>
  <c r="N425" i="19"/>
  <c r="L425" i="19"/>
  <c r="H425" i="19"/>
  <c r="O424" i="19"/>
  <c r="N424" i="19"/>
  <c r="M424" i="19"/>
  <c r="P424" i="19" s="1"/>
  <c r="L424" i="19"/>
  <c r="K424" i="19"/>
  <c r="H424" i="19"/>
  <c r="O423" i="19"/>
  <c r="N423" i="19"/>
  <c r="L423" i="19"/>
  <c r="H423" i="19"/>
  <c r="O422" i="19"/>
  <c r="N422" i="19"/>
  <c r="M422" i="19"/>
  <c r="P422" i="19" s="1"/>
  <c r="L422" i="19"/>
  <c r="K422" i="19"/>
  <c r="H422" i="19"/>
  <c r="O421" i="19"/>
  <c r="N421" i="19"/>
  <c r="L421" i="19"/>
  <c r="H421" i="19"/>
  <c r="O420" i="19"/>
  <c r="N420" i="19"/>
  <c r="M420" i="19"/>
  <c r="P420" i="19" s="1"/>
  <c r="L420" i="19"/>
  <c r="K420" i="19"/>
  <c r="H420" i="19"/>
  <c r="O419" i="19"/>
  <c r="N419" i="19"/>
  <c r="L419" i="19"/>
  <c r="H419" i="19"/>
  <c r="O418" i="19"/>
  <c r="N418" i="19"/>
  <c r="M418" i="19"/>
  <c r="P418" i="19" s="1"/>
  <c r="L418" i="19"/>
  <c r="K418" i="19"/>
  <c r="H418" i="19"/>
  <c r="O417" i="19"/>
  <c r="N417" i="19"/>
  <c r="L417" i="19"/>
  <c r="H417" i="19"/>
  <c r="O416" i="19"/>
  <c r="N416" i="19"/>
  <c r="M416" i="19"/>
  <c r="P416" i="19" s="1"/>
  <c r="L416" i="19"/>
  <c r="K416" i="19"/>
  <c r="H416" i="19"/>
  <c r="O415" i="19"/>
  <c r="N415" i="19"/>
  <c r="L415" i="19"/>
  <c r="H415" i="19"/>
  <c r="O414" i="19"/>
  <c r="N414" i="19"/>
  <c r="M414" i="19"/>
  <c r="P414" i="19" s="1"/>
  <c r="L414" i="19"/>
  <c r="K414" i="19"/>
  <c r="H414" i="19"/>
  <c r="O413" i="19"/>
  <c r="N413" i="19"/>
  <c r="L413" i="19"/>
  <c r="H413" i="19"/>
  <c r="O412" i="19"/>
  <c r="N412" i="19"/>
  <c r="M412" i="19"/>
  <c r="P412" i="19" s="1"/>
  <c r="L412" i="19"/>
  <c r="K412" i="19"/>
  <c r="H412" i="19"/>
  <c r="O411" i="19"/>
  <c r="N411" i="19"/>
  <c r="L411" i="19"/>
  <c r="H411" i="19"/>
  <c r="O410" i="19"/>
  <c r="N410" i="19"/>
  <c r="M410" i="19"/>
  <c r="P410" i="19" s="1"/>
  <c r="L410" i="19"/>
  <c r="K410" i="19"/>
  <c r="H410" i="19"/>
  <c r="O409" i="19"/>
  <c r="N409" i="19"/>
  <c r="L409" i="19"/>
  <c r="H409" i="19"/>
  <c r="O408" i="19"/>
  <c r="N408" i="19"/>
  <c r="M408" i="19"/>
  <c r="P408" i="19" s="1"/>
  <c r="L408" i="19"/>
  <c r="K408" i="19"/>
  <c r="H408" i="19"/>
  <c r="O407" i="19"/>
  <c r="N407" i="19"/>
  <c r="L407" i="19"/>
  <c r="H407" i="19"/>
  <c r="O406" i="19"/>
  <c r="N406" i="19"/>
  <c r="M406" i="19"/>
  <c r="P406" i="19" s="1"/>
  <c r="L406" i="19"/>
  <c r="K406" i="19"/>
  <c r="H406" i="19"/>
  <c r="O405" i="19"/>
  <c r="N405" i="19"/>
  <c r="L405" i="19"/>
  <c r="H405" i="19"/>
  <c r="O404" i="19"/>
  <c r="N404" i="19"/>
  <c r="M404" i="19"/>
  <c r="P404" i="19" s="1"/>
  <c r="L404" i="19"/>
  <c r="K404" i="19"/>
  <c r="H404" i="19"/>
  <c r="O403" i="19"/>
  <c r="N403" i="19"/>
  <c r="L403" i="19"/>
  <c r="H403" i="19"/>
  <c r="O402" i="19"/>
  <c r="N402" i="19"/>
  <c r="M402" i="19"/>
  <c r="P402" i="19" s="1"/>
  <c r="L402" i="19"/>
  <c r="K402" i="19"/>
  <c r="H402" i="19"/>
  <c r="O401" i="19"/>
  <c r="N401" i="19"/>
  <c r="L401" i="19"/>
  <c r="H401" i="19"/>
  <c r="O400" i="19"/>
  <c r="N400" i="19"/>
  <c r="M400" i="19"/>
  <c r="P400" i="19" s="1"/>
  <c r="L400" i="19"/>
  <c r="K400" i="19"/>
  <c r="H400" i="19"/>
  <c r="O399" i="19"/>
  <c r="N399" i="19"/>
  <c r="L399" i="19"/>
  <c r="H399" i="19"/>
  <c r="O398" i="19"/>
  <c r="N398" i="19"/>
  <c r="M398" i="19"/>
  <c r="P398" i="19" s="1"/>
  <c r="L398" i="19"/>
  <c r="K398" i="19"/>
  <c r="H398" i="19"/>
  <c r="O397" i="19"/>
  <c r="N397" i="19"/>
  <c r="L397" i="19"/>
  <c r="H397" i="19"/>
  <c r="O396" i="19"/>
  <c r="N396" i="19"/>
  <c r="M396" i="19"/>
  <c r="P396" i="19" s="1"/>
  <c r="L396" i="19"/>
  <c r="K396" i="19"/>
  <c r="H396" i="19"/>
  <c r="O395" i="19"/>
  <c r="N395" i="19"/>
  <c r="L395" i="19"/>
  <c r="H395" i="19"/>
  <c r="O394" i="19"/>
  <c r="N394" i="19"/>
  <c r="M394" i="19"/>
  <c r="P394" i="19" s="1"/>
  <c r="L394" i="19"/>
  <c r="K394" i="19"/>
  <c r="H394" i="19"/>
  <c r="O393" i="19"/>
  <c r="N393" i="19"/>
  <c r="L393" i="19"/>
  <c r="H393" i="19"/>
  <c r="O392" i="19"/>
  <c r="N392" i="19"/>
  <c r="M392" i="19"/>
  <c r="P392" i="19" s="1"/>
  <c r="L392" i="19"/>
  <c r="K392" i="19"/>
  <c r="H392" i="19"/>
  <c r="O391" i="19"/>
  <c r="N391" i="19"/>
  <c r="L391" i="19"/>
  <c r="H391" i="19"/>
  <c r="O390" i="19"/>
  <c r="N390" i="19"/>
  <c r="M390" i="19"/>
  <c r="P390" i="19" s="1"/>
  <c r="L390" i="19"/>
  <c r="K390" i="19"/>
  <c r="H390" i="19"/>
  <c r="O389" i="19"/>
  <c r="N389" i="19"/>
  <c r="L389" i="19"/>
  <c r="H389" i="19"/>
  <c r="O388" i="19"/>
  <c r="N388" i="19"/>
  <c r="M388" i="19"/>
  <c r="P388" i="19" s="1"/>
  <c r="L388" i="19"/>
  <c r="K388" i="19"/>
  <c r="H388" i="19"/>
  <c r="O387" i="19"/>
  <c r="N387" i="19"/>
  <c r="L387" i="19"/>
  <c r="H387" i="19"/>
  <c r="O386" i="19"/>
  <c r="N386" i="19"/>
  <c r="M386" i="19"/>
  <c r="P386" i="19" s="1"/>
  <c r="L386" i="19"/>
  <c r="K386" i="19"/>
  <c r="H386" i="19"/>
  <c r="O385" i="19"/>
  <c r="N385" i="19"/>
  <c r="L385" i="19"/>
  <c r="H385" i="19"/>
  <c r="O384" i="19"/>
  <c r="N384" i="19"/>
  <c r="M384" i="19"/>
  <c r="P384" i="19" s="1"/>
  <c r="L384" i="19"/>
  <c r="K384" i="19"/>
  <c r="H384" i="19"/>
  <c r="O383" i="19"/>
  <c r="N383" i="19"/>
  <c r="L383" i="19"/>
  <c r="H383" i="19"/>
  <c r="O382" i="19"/>
  <c r="N382" i="19"/>
  <c r="M382" i="19"/>
  <c r="P382" i="19" s="1"/>
  <c r="L382" i="19"/>
  <c r="K382" i="19"/>
  <c r="H382" i="19"/>
  <c r="O381" i="19"/>
  <c r="N381" i="19"/>
  <c r="L381" i="19"/>
  <c r="H381" i="19"/>
  <c r="O380" i="19"/>
  <c r="N380" i="19"/>
  <c r="M380" i="19"/>
  <c r="P380" i="19" s="1"/>
  <c r="L380" i="19"/>
  <c r="K380" i="19"/>
  <c r="H380" i="19"/>
  <c r="O379" i="19"/>
  <c r="N379" i="19"/>
  <c r="L379" i="19"/>
  <c r="H379" i="19"/>
  <c r="O378" i="19"/>
  <c r="N378" i="19"/>
  <c r="M378" i="19"/>
  <c r="P378" i="19" s="1"/>
  <c r="L378" i="19"/>
  <c r="K378" i="19"/>
  <c r="H378" i="19"/>
  <c r="O377" i="19"/>
  <c r="N377" i="19"/>
  <c r="L377" i="19"/>
  <c r="H377" i="19"/>
  <c r="O376" i="19"/>
  <c r="N376" i="19"/>
  <c r="M376" i="19"/>
  <c r="P376" i="19" s="1"/>
  <c r="L376" i="19"/>
  <c r="K376" i="19"/>
  <c r="H376" i="19"/>
  <c r="O375" i="19"/>
  <c r="N375" i="19"/>
  <c r="L375" i="19"/>
  <c r="H375" i="19"/>
  <c r="O374" i="19"/>
  <c r="N374" i="19"/>
  <c r="M374" i="19"/>
  <c r="P374" i="19" s="1"/>
  <c r="L374" i="19"/>
  <c r="K374" i="19"/>
  <c r="H374" i="19"/>
  <c r="O373" i="19"/>
  <c r="N373" i="19"/>
  <c r="L373" i="19"/>
  <c r="H373" i="19"/>
  <c r="O372" i="19"/>
  <c r="N372" i="19"/>
  <c r="M372" i="19"/>
  <c r="P372" i="19" s="1"/>
  <c r="L372" i="19"/>
  <c r="K372" i="19"/>
  <c r="H372" i="19"/>
  <c r="O371" i="19"/>
  <c r="N371" i="19"/>
  <c r="L371" i="19"/>
  <c r="H371" i="19"/>
  <c r="O370" i="19"/>
  <c r="N370" i="19"/>
  <c r="M370" i="19"/>
  <c r="P370" i="19" s="1"/>
  <c r="L370" i="19"/>
  <c r="K370" i="19"/>
  <c r="H370" i="19"/>
  <c r="O369" i="19"/>
  <c r="N369" i="19"/>
  <c r="L369" i="19"/>
  <c r="H369" i="19"/>
  <c r="O368" i="19"/>
  <c r="N368" i="19"/>
  <c r="M368" i="19"/>
  <c r="P368" i="19" s="1"/>
  <c r="L368" i="19"/>
  <c r="K368" i="19"/>
  <c r="H368" i="19"/>
  <c r="O367" i="19"/>
  <c r="N367" i="19"/>
  <c r="L367" i="19"/>
  <c r="H367" i="19"/>
  <c r="O366" i="19"/>
  <c r="N366" i="19"/>
  <c r="M366" i="19"/>
  <c r="P366" i="19" s="1"/>
  <c r="L366" i="19"/>
  <c r="K366" i="19"/>
  <c r="H366" i="19"/>
  <c r="O365" i="19"/>
  <c r="N365" i="19"/>
  <c r="L365" i="19"/>
  <c r="H365" i="19"/>
  <c r="O364" i="19"/>
  <c r="N364" i="19"/>
  <c r="M364" i="19"/>
  <c r="P364" i="19" s="1"/>
  <c r="L364" i="19"/>
  <c r="K364" i="19"/>
  <c r="H364" i="19"/>
  <c r="O363" i="19"/>
  <c r="N363" i="19"/>
  <c r="L363" i="19"/>
  <c r="H363" i="19"/>
  <c r="O362" i="19"/>
  <c r="N362" i="19"/>
  <c r="M362" i="19"/>
  <c r="P362" i="19" s="1"/>
  <c r="L362" i="19"/>
  <c r="K362" i="19"/>
  <c r="H362" i="19"/>
  <c r="O361" i="19"/>
  <c r="N361" i="19"/>
  <c r="L361" i="19"/>
  <c r="H361" i="19"/>
  <c r="O360" i="19"/>
  <c r="N360" i="19"/>
  <c r="M360" i="19"/>
  <c r="P360" i="19" s="1"/>
  <c r="L360" i="19"/>
  <c r="K360" i="19"/>
  <c r="H360" i="19"/>
  <c r="O359" i="19"/>
  <c r="N359" i="19"/>
  <c r="L359" i="19"/>
  <c r="H359" i="19"/>
  <c r="O358" i="19"/>
  <c r="N358" i="19"/>
  <c r="M358" i="19"/>
  <c r="P358" i="19" s="1"/>
  <c r="L358" i="19"/>
  <c r="K358" i="19"/>
  <c r="H358" i="19"/>
  <c r="O357" i="19"/>
  <c r="N357" i="19"/>
  <c r="L357" i="19"/>
  <c r="H357" i="19"/>
  <c r="O356" i="19"/>
  <c r="N356" i="19"/>
  <c r="M356" i="19"/>
  <c r="P356" i="19" s="1"/>
  <c r="L356" i="19"/>
  <c r="K356" i="19"/>
  <c r="H356" i="19"/>
  <c r="O355" i="19"/>
  <c r="N355" i="19"/>
  <c r="L355" i="19"/>
  <c r="H355" i="19"/>
  <c r="O354" i="19"/>
  <c r="N354" i="19"/>
  <c r="M354" i="19"/>
  <c r="P354" i="19" s="1"/>
  <c r="L354" i="19"/>
  <c r="K354" i="19"/>
  <c r="H354" i="19"/>
  <c r="O353" i="19"/>
  <c r="N353" i="19"/>
  <c r="L353" i="19"/>
  <c r="H353" i="19"/>
  <c r="O352" i="19"/>
  <c r="N352" i="19"/>
  <c r="M352" i="19"/>
  <c r="P352" i="19" s="1"/>
  <c r="L352" i="19"/>
  <c r="K352" i="19"/>
  <c r="H352" i="19"/>
  <c r="O351" i="19"/>
  <c r="N351" i="19"/>
  <c r="L351" i="19"/>
  <c r="H351" i="19"/>
  <c r="O350" i="19"/>
  <c r="N350" i="19"/>
  <c r="M350" i="19"/>
  <c r="P350" i="19" s="1"/>
  <c r="L350" i="19"/>
  <c r="K350" i="19"/>
  <c r="H350" i="19"/>
  <c r="O349" i="19"/>
  <c r="N349" i="19"/>
  <c r="L349" i="19"/>
  <c r="H349" i="19"/>
  <c r="O348" i="19"/>
  <c r="N348" i="19"/>
  <c r="M348" i="19"/>
  <c r="P348" i="19" s="1"/>
  <c r="L348" i="19"/>
  <c r="K348" i="19"/>
  <c r="H348" i="19"/>
  <c r="O347" i="19"/>
  <c r="N347" i="19"/>
  <c r="L347" i="19"/>
  <c r="H347" i="19"/>
  <c r="O346" i="19"/>
  <c r="N346" i="19"/>
  <c r="M346" i="19"/>
  <c r="P346" i="19" s="1"/>
  <c r="L346" i="19"/>
  <c r="K346" i="19"/>
  <c r="H346" i="19"/>
  <c r="O345" i="19"/>
  <c r="N345" i="19"/>
  <c r="L345" i="19"/>
  <c r="H345" i="19"/>
  <c r="O344" i="19"/>
  <c r="N344" i="19"/>
  <c r="M344" i="19"/>
  <c r="P344" i="19" s="1"/>
  <c r="L344" i="19"/>
  <c r="K344" i="19"/>
  <c r="H344" i="19"/>
  <c r="O343" i="19"/>
  <c r="N343" i="19"/>
  <c r="L343" i="19"/>
  <c r="H343" i="19"/>
  <c r="O342" i="19"/>
  <c r="N342" i="19"/>
  <c r="M342" i="19"/>
  <c r="P342" i="19" s="1"/>
  <c r="L342" i="19"/>
  <c r="K342" i="19"/>
  <c r="H342" i="19"/>
  <c r="O341" i="19"/>
  <c r="N341" i="19"/>
  <c r="L341" i="19"/>
  <c r="H341" i="19"/>
  <c r="O340" i="19"/>
  <c r="N340" i="19"/>
  <c r="M340" i="19"/>
  <c r="P340" i="19" s="1"/>
  <c r="L340" i="19"/>
  <c r="K340" i="19"/>
  <c r="H340" i="19"/>
  <c r="O339" i="19"/>
  <c r="N339" i="19"/>
  <c r="L339" i="19"/>
  <c r="H339" i="19"/>
  <c r="O338" i="19"/>
  <c r="N338" i="19"/>
  <c r="M338" i="19"/>
  <c r="P338" i="19" s="1"/>
  <c r="L338" i="19"/>
  <c r="K338" i="19"/>
  <c r="H338" i="19"/>
  <c r="O337" i="19"/>
  <c r="N337" i="19"/>
  <c r="L337" i="19"/>
  <c r="H337" i="19"/>
  <c r="O336" i="19"/>
  <c r="N336" i="19"/>
  <c r="M336" i="19"/>
  <c r="P336" i="19" s="1"/>
  <c r="L336" i="19"/>
  <c r="K336" i="19"/>
  <c r="H336" i="19"/>
  <c r="O335" i="19"/>
  <c r="N335" i="19"/>
  <c r="L335" i="19"/>
  <c r="H335" i="19"/>
  <c r="O334" i="19"/>
  <c r="N334" i="19"/>
  <c r="M334" i="19"/>
  <c r="P334" i="19" s="1"/>
  <c r="L334" i="19"/>
  <c r="K334" i="19"/>
  <c r="H334" i="19"/>
  <c r="O333" i="19"/>
  <c r="N333" i="19"/>
  <c r="L333" i="19"/>
  <c r="H333" i="19"/>
  <c r="O332" i="19"/>
  <c r="N332" i="19"/>
  <c r="M332" i="19"/>
  <c r="P332" i="19" s="1"/>
  <c r="L332" i="19"/>
  <c r="K332" i="19"/>
  <c r="H332" i="19"/>
  <c r="O331" i="19"/>
  <c r="N331" i="19"/>
  <c r="L331" i="19"/>
  <c r="H331" i="19"/>
  <c r="O330" i="19"/>
  <c r="N330" i="19"/>
  <c r="M330" i="19"/>
  <c r="P330" i="19" s="1"/>
  <c r="L330" i="19"/>
  <c r="K330" i="19"/>
  <c r="H330" i="19"/>
  <c r="O329" i="19"/>
  <c r="N329" i="19"/>
  <c r="L329" i="19"/>
  <c r="H329" i="19"/>
  <c r="O328" i="19"/>
  <c r="N328" i="19"/>
  <c r="M328" i="19"/>
  <c r="P328" i="19" s="1"/>
  <c r="L328" i="19"/>
  <c r="K328" i="19"/>
  <c r="H328" i="19"/>
  <c r="O327" i="19"/>
  <c r="N327" i="19"/>
  <c r="L327" i="19"/>
  <c r="H327" i="19"/>
  <c r="O326" i="19"/>
  <c r="N326" i="19"/>
  <c r="M326" i="19"/>
  <c r="P326" i="19" s="1"/>
  <c r="L326" i="19"/>
  <c r="K326" i="19"/>
  <c r="H326" i="19"/>
  <c r="O325" i="19"/>
  <c r="N325" i="19"/>
  <c r="L325" i="19"/>
  <c r="H325" i="19"/>
  <c r="O324" i="19"/>
  <c r="N324" i="19"/>
  <c r="M324" i="19"/>
  <c r="P324" i="19" s="1"/>
  <c r="L324" i="19"/>
  <c r="K324" i="19"/>
  <c r="H324" i="19"/>
  <c r="O323" i="19"/>
  <c r="N323" i="19"/>
  <c r="L323" i="19"/>
  <c r="H323" i="19"/>
  <c r="O322" i="19"/>
  <c r="N322" i="19"/>
  <c r="M322" i="19"/>
  <c r="P322" i="19" s="1"/>
  <c r="L322" i="19"/>
  <c r="K322" i="19"/>
  <c r="H322" i="19"/>
  <c r="O321" i="19"/>
  <c r="N321" i="19"/>
  <c r="L321" i="19"/>
  <c r="H321" i="19"/>
  <c r="O320" i="19"/>
  <c r="N320" i="19"/>
  <c r="M320" i="19"/>
  <c r="P320" i="19" s="1"/>
  <c r="L320" i="19"/>
  <c r="K320" i="19"/>
  <c r="H320" i="19"/>
  <c r="O319" i="19"/>
  <c r="N319" i="19"/>
  <c r="L319" i="19"/>
  <c r="H319" i="19"/>
  <c r="O318" i="19"/>
  <c r="N318" i="19"/>
  <c r="M318" i="19"/>
  <c r="P318" i="19" s="1"/>
  <c r="L318" i="19"/>
  <c r="K318" i="19"/>
  <c r="H318" i="19"/>
  <c r="O317" i="19"/>
  <c r="N317" i="19"/>
  <c r="L317" i="19"/>
  <c r="H317" i="19"/>
  <c r="O316" i="19"/>
  <c r="N316" i="19"/>
  <c r="M316" i="19"/>
  <c r="P316" i="19" s="1"/>
  <c r="L316" i="19"/>
  <c r="K316" i="19"/>
  <c r="H316" i="19"/>
  <c r="O315" i="19"/>
  <c r="N315" i="19"/>
  <c r="L315" i="19"/>
  <c r="H315" i="19"/>
  <c r="O314" i="19"/>
  <c r="N314" i="19"/>
  <c r="M314" i="19"/>
  <c r="P314" i="19" s="1"/>
  <c r="L314" i="19"/>
  <c r="K314" i="19"/>
  <c r="H314" i="19"/>
  <c r="O313" i="19"/>
  <c r="N313" i="19"/>
  <c r="L313" i="19"/>
  <c r="H313" i="19"/>
  <c r="O312" i="19"/>
  <c r="N312" i="19"/>
  <c r="M312" i="19"/>
  <c r="P312" i="19" s="1"/>
  <c r="L312" i="19"/>
  <c r="K312" i="19"/>
  <c r="H312" i="19"/>
  <c r="O311" i="19"/>
  <c r="N311" i="19"/>
  <c r="L311" i="19"/>
  <c r="H311" i="19"/>
  <c r="O310" i="19"/>
  <c r="N310" i="19"/>
  <c r="M310" i="19"/>
  <c r="P310" i="19" s="1"/>
  <c r="L310" i="19"/>
  <c r="K310" i="19"/>
  <c r="H310" i="19"/>
  <c r="O309" i="19"/>
  <c r="N309" i="19"/>
  <c r="L309" i="19"/>
  <c r="H309" i="19"/>
  <c r="O308" i="19"/>
  <c r="N308" i="19"/>
  <c r="M308" i="19"/>
  <c r="P308" i="19" s="1"/>
  <c r="L308" i="19"/>
  <c r="K308" i="19"/>
  <c r="H308" i="19"/>
  <c r="O307" i="19"/>
  <c r="N307" i="19"/>
  <c r="L307" i="19"/>
  <c r="H307" i="19"/>
  <c r="O306" i="19"/>
  <c r="N306" i="19"/>
  <c r="M306" i="19"/>
  <c r="P306" i="19" s="1"/>
  <c r="L306" i="19"/>
  <c r="K306" i="19"/>
  <c r="H306" i="19"/>
  <c r="O305" i="19"/>
  <c r="N305" i="19"/>
  <c r="L305" i="19"/>
  <c r="H305" i="19"/>
  <c r="O304" i="19"/>
  <c r="N304" i="19"/>
  <c r="M304" i="19"/>
  <c r="P304" i="19" s="1"/>
  <c r="L304" i="19"/>
  <c r="K304" i="19"/>
  <c r="H304" i="19"/>
  <c r="O303" i="19"/>
  <c r="N303" i="19"/>
  <c r="L303" i="19"/>
  <c r="H303" i="19"/>
  <c r="O302" i="19"/>
  <c r="N302" i="19"/>
  <c r="M302" i="19"/>
  <c r="P302" i="19" s="1"/>
  <c r="L302" i="19"/>
  <c r="K302" i="19"/>
  <c r="H302" i="19"/>
  <c r="O301" i="19"/>
  <c r="N301" i="19"/>
  <c r="L301" i="19"/>
  <c r="H301" i="19"/>
  <c r="O300" i="19"/>
  <c r="N300" i="19"/>
  <c r="M300" i="19"/>
  <c r="P300" i="19" s="1"/>
  <c r="L300" i="19"/>
  <c r="K300" i="19"/>
  <c r="H300" i="19"/>
  <c r="O299" i="19"/>
  <c r="N299" i="19"/>
  <c r="L299" i="19"/>
  <c r="H299" i="19"/>
  <c r="O298" i="19"/>
  <c r="N298" i="19"/>
  <c r="M298" i="19"/>
  <c r="P298" i="19" s="1"/>
  <c r="L298" i="19"/>
  <c r="K298" i="19"/>
  <c r="H298" i="19"/>
  <c r="O297" i="19"/>
  <c r="N297" i="19"/>
  <c r="L297" i="19"/>
  <c r="H297" i="19"/>
  <c r="O296" i="19"/>
  <c r="N296" i="19"/>
  <c r="M296" i="19"/>
  <c r="P296" i="19" s="1"/>
  <c r="L296" i="19"/>
  <c r="K296" i="19"/>
  <c r="H296" i="19"/>
  <c r="O295" i="19"/>
  <c r="N295" i="19"/>
  <c r="L295" i="19"/>
  <c r="H295" i="19"/>
  <c r="O294" i="19"/>
  <c r="N294" i="19"/>
  <c r="M294" i="19"/>
  <c r="P294" i="19" s="1"/>
  <c r="L294" i="19"/>
  <c r="K294" i="19"/>
  <c r="H294" i="19"/>
  <c r="O293" i="19"/>
  <c r="N293" i="19"/>
  <c r="L293" i="19"/>
  <c r="H293" i="19"/>
  <c r="O292" i="19"/>
  <c r="N292" i="19"/>
  <c r="M292" i="19"/>
  <c r="P292" i="19" s="1"/>
  <c r="L292" i="19"/>
  <c r="K292" i="19"/>
  <c r="H292" i="19"/>
  <c r="O291" i="19"/>
  <c r="N291" i="19"/>
  <c r="L291" i="19"/>
  <c r="H291" i="19"/>
  <c r="O290" i="19"/>
  <c r="N290" i="19"/>
  <c r="M290" i="19"/>
  <c r="P290" i="19" s="1"/>
  <c r="L290" i="19"/>
  <c r="K290" i="19"/>
  <c r="H290" i="19"/>
  <c r="O289" i="19"/>
  <c r="N289" i="19"/>
  <c r="L289" i="19"/>
  <c r="H289" i="19"/>
  <c r="O288" i="19"/>
  <c r="N288" i="19"/>
  <c r="M288" i="19"/>
  <c r="P288" i="19" s="1"/>
  <c r="L288" i="19"/>
  <c r="K288" i="19"/>
  <c r="H288" i="19"/>
  <c r="O287" i="19"/>
  <c r="N287" i="19"/>
  <c r="L287" i="19"/>
  <c r="H287" i="19"/>
  <c r="O286" i="19"/>
  <c r="N286" i="19"/>
  <c r="M286" i="19"/>
  <c r="P286" i="19" s="1"/>
  <c r="L286" i="19"/>
  <c r="K286" i="19"/>
  <c r="H286" i="19"/>
  <c r="O285" i="19"/>
  <c r="N285" i="19"/>
  <c r="L285" i="19"/>
  <c r="H285" i="19"/>
  <c r="O284" i="19"/>
  <c r="N284" i="19"/>
  <c r="M284" i="19"/>
  <c r="P284" i="19" s="1"/>
  <c r="L284" i="19"/>
  <c r="K284" i="19"/>
  <c r="H284" i="19"/>
  <c r="O283" i="19"/>
  <c r="N283" i="19"/>
  <c r="L283" i="19"/>
  <c r="H283" i="19"/>
  <c r="O282" i="19"/>
  <c r="N282" i="19"/>
  <c r="M282" i="19"/>
  <c r="P282" i="19" s="1"/>
  <c r="L282" i="19"/>
  <c r="K282" i="19"/>
  <c r="H282" i="19"/>
  <c r="O281" i="19"/>
  <c r="N281" i="19"/>
  <c r="L281" i="19"/>
  <c r="H281" i="19"/>
  <c r="O280" i="19"/>
  <c r="N280" i="19"/>
  <c r="M280" i="19"/>
  <c r="P280" i="19" s="1"/>
  <c r="L280" i="19"/>
  <c r="K280" i="19"/>
  <c r="H280" i="19"/>
  <c r="O279" i="19"/>
  <c r="N279" i="19"/>
  <c r="L279" i="19"/>
  <c r="H279" i="19"/>
  <c r="O278" i="19"/>
  <c r="N278" i="19"/>
  <c r="M278" i="19"/>
  <c r="P278" i="19" s="1"/>
  <c r="L278" i="19"/>
  <c r="K278" i="19"/>
  <c r="H278" i="19"/>
  <c r="O277" i="19"/>
  <c r="N277" i="19"/>
  <c r="L277" i="19"/>
  <c r="H277" i="19"/>
  <c r="O276" i="19"/>
  <c r="N276" i="19"/>
  <c r="M276" i="19"/>
  <c r="P276" i="19" s="1"/>
  <c r="L276" i="19"/>
  <c r="K276" i="19"/>
  <c r="H276" i="19"/>
  <c r="O275" i="19"/>
  <c r="N275" i="19"/>
  <c r="L275" i="19"/>
  <c r="H275" i="19"/>
  <c r="O274" i="19"/>
  <c r="N274" i="19"/>
  <c r="M274" i="19"/>
  <c r="P274" i="19" s="1"/>
  <c r="L274" i="19"/>
  <c r="K274" i="19"/>
  <c r="H274" i="19"/>
  <c r="O273" i="19"/>
  <c r="N273" i="19"/>
  <c r="L273" i="19"/>
  <c r="H273" i="19"/>
  <c r="O272" i="19"/>
  <c r="N272" i="19"/>
  <c r="M272" i="19"/>
  <c r="P272" i="19" s="1"/>
  <c r="L272" i="19"/>
  <c r="K272" i="19"/>
  <c r="H272" i="19"/>
  <c r="O271" i="19"/>
  <c r="N271" i="19"/>
  <c r="L271" i="19"/>
  <c r="H271" i="19"/>
  <c r="O270" i="19"/>
  <c r="N270" i="19"/>
  <c r="L270" i="19"/>
  <c r="H270" i="19"/>
  <c r="M270" i="19" s="1"/>
  <c r="O269" i="19"/>
  <c r="N269" i="19"/>
  <c r="L269" i="19"/>
  <c r="H269" i="19"/>
  <c r="O268" i="19"/>
  <c r="N268" i="19"/>
  <c r="L268" i="19"/>
  <c r="H268" i="19"/>
  <c r="M268" i="19" s="1"/>
  <c r="O267" i="19"/>
  <c r="N267" i="19"/>
  <c r="L267" i="19"/>
  <c r="H267" i="19"/>
  <c r="O266" i="19"/>
  <c r="N266" i="19"/>
  <c r="L266" i="19"/>
  <c r="H266" i="19"/>
  <c r="M266" i="19" s="1"/>
  <c r="O265" i="19"/>
  <c r="N265" i="19"/>
  <c r="L265" i="19"/>
  <c r="H265" i="19"/>
  <c r="O264" i="19"/>
  <c r="N264" i="19"/>
  <c r="L264" i="19"/>
  <c r="H264" i="19"/>
  <c r="M264" i="19" s="1"/>
  <c r="O263" i="19"/>
  <c r="N263" i="19"/>
  <c r="L263" i="19"/>
  <c r="H263" i="19"/>
  <c r="O262" i="19"/>
  <c r="N262" i="19"/>
  <c r="L262" i="19"/>
  <c r="H262" i="19"/>
  <c r="M262" i="19" s="1"/>
  <c r="O261" i="19"/>
  <c r="N261" i="19"/>
  <c r="L261" i="19"/>
  <c r="H261" i="19"/>
  <c r="O260" i="19"/>
  <c r="N260" i="19"/>
  <c r="L260" i="19"/>
  <c r="H260" i="19"/>
  <c r="M260" i="19" s="1"/>
  <c r="O259" i="19"/>
  <c r="N259" i="19"/>
  <c r="L259" i="19"/>
  <c r="H259" i="19"/>
  <c r="O258" i="19"/>
  <c r="N258" i="19"/>
  <c r="L258" i="19"/>
  <c r="H258" i="19"/>
  <c r="M258" i="19" s="1"/>
  <c r="O257" i="19"/>
  <c r="N257" i="19"/>
  <c r="L257" i="19"/>
  <c r="H257" i="19"/>
  <c r="O256" i="19"/>
  <c r="N256" i="19"/>
  <c r="L256" i="19"/>
  <c r="H256" i="19"/>
  <c r="M256" i="19" s="1"/>
  <c r="O255" i="19"/>
  <c r="N255" i="19"/>
  <c r="L255" i="19"/>
  <c r="H255" i="19"/>
  <c r="O254" i="19"/>
  <c r="N254" i="19"/>
  <c r="L254" i="19"/>
  <c r="H254" i="19"/>
  <c r="M254" i="19" s="1"/>
  <c r="O253" i="19"/>
  <c r="N253" i="19"/>
  <c r="L253" i="19"/>
  <c r="H253" i="19"/>
  <c r="O252" i="19"/>
  <c r="N252" i="19"/>
  <c r="L252" i="19"/>
  <c r="H252" i="19"/>
  <c r="M252" i="19" s="1"/>
  <c r="O251" i="19"/>
  <c r="N251" i="19"/>
  <c r="L251" i="19"/>
  <c r="H251" i="19"/>
  <c r="O250" i="19"/>
  <c r="N250" i="19"/>
  <c r="L250" i="19"/>
  <c r="H250" i="19"/>
  <c r="M250" i="19" s="1"/>
  <c r="O249" i="19"/>
  <c r="N249" i="19"/>
  <c r="L249" i="19"/>
  <c r="H249" i="19"/>
  <c r="O248" i="19"/>
  <c r="N248" i="19"/>
  <c r="L248" i="19"/>
  <c r="H248" i="19"/>
  <c r="M248" i="19" s="1"/>
  <c r="O247" i="19"/>
  <c r="N247" i="19"/>
  <c r="L247" i="19"/>
  <c r="H247" i="19"/>
  <c r="O246" i="19"/>
  <c r="N246" i="19"/>
  <c r="L246" i="19"/>
  <c r="H246" i="19"/>
  <c r="M246" i="19" s="1"/>
  <c r="O245" i="19"/>
  <c r="N245" i="19"/>
  <c r="L245" i="19"/>
  <c r="H245" i="19"/>
  <c r="O244" i="19"/>
  <c r="N244" i="19"/>
  <c r="L244" i="19"/>
  <c r="H244" i="19"/>
  <c r="M244" i="19" s="1"/>
  <c r="O243" i="19"/>
  <c r="N243" i="19"/>
  <c r="L243" i="19"/>
  <c r="H243" i="19"/>
  <c r="O242" i="19"/>
  <c r="N242" i="19"/>
  <c r="L242" i="19"/>
  <c r="H242" i="19"/>
  <c r="M242" i="19" s="1"/>
  <c r="O241" i="19"/>
  <c r="N241" i="19"/>
  <c r="L241" i="19"/>
  <c r="H241" i="19"/>
  <c r="O240" i="19"/>
  <c r="N240" i="19"/>
  <c r="L240" i="19"/>
  <c r="H240" i="19"/>
  <c r="M240" i="19" s="1"/>
  <c r="O239" i="19"/>
  <c r="N239" i="19"/>
  <c r="L239" i="19"/>
  <c r="H239" i="19"/>
  <c r="O238" i="19"/>
  <c r="N238" i="19"/>
  <c r="L238" i="19"/>
  <c r="H238" i="19"/>
  <c r="M238" i="19" s="1"/>
  <c r="O237" i="19"/>
  <c r="N237" i="19"/>
  <c r="L237" i="19"/>
  <c r="H237" i="19"/>
  <c r="O236" i="19"/>
  <c r="N236" i="19"/>
  <c r="L236" i="19"/>
  <c r="H236" i="19"/>
  <c r="M236" i="19" s="1"/>
  <c r="O235" i="19"/>
  <c r="N235" i="19"/>
  <c r="L235" i="19"/>
  <c r="H235" i="19"/>
  <c r="O234" i="19"/>
  <c r="N234" i="19"/>
  <c r="L234" i="19"/>
  <c r="H234" i="19"/>
  <c r="O233" i="19"/>
  <c r="N233" i="19"/>
  <c r="L233" i="19"/>
  <c r="H233" i="19"/>
  <c r="O232" i="19"/>
  <c r="N232" i="19"/>
  <c r="L232" i="19"/>
  <c r="H232" i="19"/>
  <c r="O231" i="19"/>
  <c r="N231" i="19"/>
  <c r="L231" i="19"/>
  <c r="H231" i="19"/>
  <c r="O230" i="19"/>
  <c r="N230" i="19"/>
  <c r="L230" i="19"/>
  <c r="H230" i="19"/>
  <c r="O229" i="19"/>
  <c r="N229" i="19"/>
  <c r="L229" i="19"/>
  <c r="H229" i="19"/>
  <c r="O228" i="19"/>
  <c r="N228" i="19"/>
  <c r="L228" i="19"/>
  <c r="H228" i="19"/>
  <c r="O227" i="19"/>
  <c r="N227" i="19"/>
  <c r="L227" i="19"/>
  <c r="H227" i="19"/>
  <c r="O226" i="19"/>
  <c r="N226" i="19"/>
  <c r="L226" i="19"/>
  <c r="H226" i="19"/>
  <c r="O225" i="19"/>
  <c r="N225" i="19"/>
  <c r="L225" i="19"/>
  <c r="H225" i="19"/>
  <c r="O224" i="19"/>
  <c r="N224" i="19"/>
  <c r="L224" i="19"/>
  <c r="H224" i="19"/>
  <c r="O223" i="19"/>
  <c r="N223" i="19"/>
  <c r="L223" i="19"/>
  <c r="H223" i="19"/>
  <c r="O222" i="19"/>
  <c r="N222" i="19"/>
  <c r="L222" i="19"/>
  <c r="H222" i="19"/>
  <c r="O221" i="19"/>
  <c r="N221" i="19"/>
  <c r="L221" i="19"/>
  <c r="H221" i="19"/>
  <c r="O220" i="19"/>
  <c r="N220" i="19"/>
  <c r="L220" i="19"/>
  <c r="H220" i="19"/>
  <c r="O219" i="19"/>
  <c r="N219" i="19"/>
  <c r="L219" i="19"/>
  <c r="H219" i="19"/>
  <c r="O218" i="19"/>
  <c r="N218" i="19"/>
  <c r="L218" i="19"/>
  <c r="H218" i="19"/>
  <c r="O217" i="19"/>
  <c r="N217" i="19"/>
  <c r="L217" i="19"/>
  <c r="H217" i="19"/>
  <c r="O216" i="19"/>
  <c r="N216" i="19"/>
  <c r="L216" i="19"/>
  <c r="H216" i="19"/>
  <c r="O215" i="19"/>
  <c r="N215" i="19"/>
  <c r="L215" i="19"/>
  <c r="H215" i="19"/>
  <c r="O214" i="19"/>
  <c r="N214" i="19"/>
  <c r="L214" i="19"/>
  <c r="H214" i="19"/>
  <c r="O213" i="19"/>
  <c r="N213" i="19"/>
  <c r="L213" i="19"/>
  <c r="H213" i="19"/>
  <c r="O212" i="19"/>
  <c r="N212" i="19"/>
  <c r="L212" i="19"/>
  <c r="H212" i="19"/>
  <c r="O211" i="19"/>
  <c r="N211" i="19"/>
  <c r="L211" i="19"/>
  <c r="H211" i="19"/>
  <c r="O210" i="19"/>
  <c r="N210" i="19"/>
  <c r="L210" i="19"/>
  <c r="H210" i="19"/>
  <c r="O209" i="19"/>
  <c r="N209" i="19"/>
  <c r="L209" i="19"/>
  <c r="H209" i="19"/>
  <c r="O208" i="19"/>
  <c r="N208" i="19"/>
  <c r="L208" i="19"/>
  <c r="H208" i="19"/>
  <c r="O207" i="19"/>
  <c r="N207" i="19"/>
  <c r="L207" i="19"/>
  <c r="H207" i="19"/>
  <c r="O206" i="19"/>
  <c r="N206" i="19"/>
  <c r="L206" i="19"/>
  <c r="H206" i="19"/>
  <c r="O205" i="19"/>
  <c r="N205" i="19"/>
  <c r="L205" i="19"/>
  <c r="H205" i="19"/>
  <c r="O204" i="19"/>
  <c r="N204" i="19"/>
  <c r="L204" i="19"/>
  <c r="H204" i="19"/>
  <c r="O203" i="19"/>
  <c r="N203" i="19"/>
  <c r="L203" i="19"/>
  <c r="H203" i="19"/>
  <c r="O202" i="19"/>
  <c r="N202" i="19"/>
  <c r="L202" i="19"/>
  <c r="H202" i="19"/>
  <c r="O201" i="19"/>
  <c r="N201" i="19"/>
  <c r="L201" i="19"/>
  <c r="H201" i="19"/>
  <c r="O200" i="19"/>
  <c r="N200" i="19"/>
  <c r="L200" i="19"/>
  <c r="H200" i="19"/>
  <c r="O199" i="19"/>
  <c r="N199" i="19"/>
  <c r="L199" i="19"/>
  <c r="H199" i="19"/>
  <c r="O198" i="19"/>
  <c r="N198" i="19"/>
  <c r="L198" i="19"/>
  <c r="H198" i="19"/>
  <c r="O197" i="19"/>
  <c r="N197" i="19"/>
  <c r="L197" i="19"/>
  <c r="H197" i="19"/>
  <c r="O196" i="19"/>
  <c r="N196" i="19"/>
  <c r="L196" i="19"/>
  <c r="H196" i="19"/>
  <c r="O195" i="19"/>
  <c r="N195" i="19"/>
  <c r="L195" i="19"/>
  <c r="H195" i="19"/>
  <c r="O194" i="19"/>
  <c r="N194" i="19"/>
  <c r="L194" i="19"/>
  <c r="H194" i="19"/>
  <c r="O193" i="19"/>
  <c r="N193" i="19"/>
  <c r="L193" i="19"/>
  <c r="H193" i="19"/>
  <c r="O192" i="19"/>
  <c r="N192" i="19"/>
  <c r="L192" i="19"/>
  <c r="H192" i="19"/>
  <c r="O191" i="19"/>
  <c r="N191" i="19"/>
  <c r="L191" i="19"/>
  <c r="H191" i="19"/>
  <c r="O190" i="19"/>
  <c r="N190" i="19"/>
  <c r="L190" i="19"/>
  <c r="H190" i="19"/>
  <c r="O189" i="19"/>
  <c r="N189" i="19"/>
  <c r="L189" i="19"/>
  <c r="H189" i="19"/>
  <c r="O188" i="19"/>
  <c r="N188" i="19"/>
  <c r="L188" i="19"/>
  <c r="H188" i="19"/>
  <c r="O187" i="19"/>
  <c r="N187" i="19"/>
  <c r="L187" i="19"/>
  <c r="H187" i="19"/>
  <c r="O186" i="19"/>
  <c r="N186" i="19"/>
  <c r="L186" i="19"/>
  <c r="H186" i="19"/>
  <c r="O185" i="19"/>
  <c r="N185" i="19"/>
  <c r="L185" i="19"/>
  <c r="H185" i="19"/>
  <c r="O184" i="19"/>
  <c r="N184" i="19"/>
  <c r="L184" i="19"/>
  <c r="H184" i="19"/>
  <c r="O183" i="19"/>
  <c r="N183" i="19"/>
  <c r="L183" i="19"/>
  <c r="H183" i="19"/>
  <c r="O182" i="19"/>
  <c r="N182" i="19"/>
  <c r="L182" i="19"/>
  <c r="H182" i="19"/>
  <c r="O181" i="19"/>
  <c r="N181" i="19"/>
  <c r="L181" i="19"/>
  <c r="H181" i="19"/>
  <c r="O180" i="19"/>
  <c r="N180" i="19"/>
  <c r="L180" i="19"/>
  <c r="H180" i="19"/>
  <c r="O179" i="19"/>
  <c r="N179" i="19"/>
  <c r="L179" i="19"/>
  <c r="H179" i="19"/>
  <c r="O178" i="19"/>
  <c r="N178" i="19"/>
  <c r="L178" i="19"/>
  <c r="H178" i="19"/>
  <c r="O177" i="19"/>
  <c r="N177" i="19"/>
  <c r="L177" i="19"/>
  <c r="H177" i="19"/>
  <c r="O176" i="19"/>
  <c r="N176" i="19"/>
  <c r="L176" i="19"/>
  <c r="H176" i="19"/>
  <c r="O175" i="19"/>
  <c r="N175" i="19"/>
  <c r="L175" i="19"/>
  <c r="H175" i="19"/>
  <c r="O174" i="19"/>
  <c r="N174" i="19"/>
  <c r="L174" i="19"/>
  <c r="H174" i="19"/>
  <c r="O173" i="19"/>
  <c r="N173" i="19"/>
  <c r="L173" i="19"/>
  <c r="H173" i="19"/>
  <c r="O172" i="19"/>
  <c r="N172" i="19"/>
  <c r="L172" i="19"/>
  <c r="H172" i="19"/>
  <c r="O171" i="19"/>
  <c r="N171" i="19"/>
  <c r="L171" i="19"/>
  <c r="H171" i="19"/>
  <c r="O170" i="19"/>
  <c r="N170" i="19"/>
  <c r="L170" i="19"/>
  <c r="H170" i="19"/>
  <c r="O169" i="19"/>
  <c r="N169" i="19"/>
  <c r="L169" i="19"/>
  <c r="H169" i="19"/>
  <c r="O168" i="19"/>
  <c r="N168" i="19"/>
  <c r="L168" i="19"/>
  <c r="H168" i="19"/>
  <c r="O167" i="19"/>
  <c r="N167" i="19"/>
  <c r="L167" i="19"/>
  <c r="H167" i="19"/>
  <c r="O166" i="19"/>
  <c r="N166" i="19"/>
  <c r="L166" i="19"/>
  <c r="H166" i="19"/>
  <c r="O165" i="19"/>
  <c r="N165" i="19"/>
  <c r="L165" i="19"/>
  <c r="H165" i="19"/>
  <c r="O164" i="19"/>
  <c r="N164" i="19"/>
  <c r="L164" i="19"/>
  <c r="H164" i="19"/>
  <c r="O163" i="19"/>
  <c r="N163" i="19"/>
  <c r="L163" i="19"/>
  <c r="H163" i="19"/>
  <c r="O162" i="19"/>
  <c r="N162" i="19"/>
  <c r="L162" i="19"/>
  <c r="H162" i="19"/>
  <c r="O161" i="19"/>
  <c r="N161" i="19"/>
  <c r="L161" i="19"/>
  <c r="H161" i="19"/>
  <c r="O160" i="19"/>
  <c r="N160" i="19"/>
  <c r="L160" i="19"/>
  <c r="H160" i="19"/>
  <c r="O159" i="19"/>
  <c r="N159" i="19"/>
  <c r="L159" i="19"/>
  <c r="H159" i="19"/>
  <c r="O158" i="19"/>
  <c r="N158" i="19"/>
  <c r="L158" i="19"/>
  <c r="H158" i="19"/>
  <c r="O157" i="19"/>
  <c r="N157" i="19"/>
  <c r="L157" i="19"/>
  <c r="H157" i="19"/>
  <c r="O156" i="19"/>
  <c r="N156" i="19"/>
  <c r="L156" i="19"/>
  <c r="H156" i="19"/>
  <c r="O155" i="19"/>
  <c r="N155" i="19"/>
  <c r="L155" i="19"/>
  <c r="H155" i="19"/>
  <c r="O154" i="19"/>
  <c r="N154" i="19"/>
  <c r="L154" i="19"/>
  <c r="H154" i="19"/>
  <c r="O153" i="19"/>
  <c r="N153" i="19"/>
  <c r="L153" i="19"/>
  <c r="H153" i="19"/>
  <c r="O152" i="19"/>
  <c r="N152" i="19"/>
  <c r="L152" i="19"/>
  <c r="H152" i="19"/>
  <c r="O151" i="19"/>
  <c r="N151" i="19"/>
  <c r="L151" i="19"/>
  <c r="H151" i="19"/>
  <c r="O150" i="19"/>
  <c r="N150" i="19"/>
  <c r="L150" i="19"/>
  <c r="H150" i="19"/>
  <c r="O149" i="19"/>
  <c r="N149" i="19"/>
  <c r="L149" i="19"/>
  <c r="H149" i="19"/>
  <c r="O148" i="19"/>
  <c r="N148" i="19"/>
  <c r="L148" i="19"/>
  <c r="H148" i="19"/>
  <c r="O147" i="19"/>
  <c r="N147" i="19"/>
  <c r="L147" i="19"/>
  <c r="H147" i="19"/>
  <c r="O146" i="19"/>
  <c r="N146" i="19"/>
  <c r="L146" i="19"/>
  <c r="H146" i="19"/>
  <c r="O145" i="19"/>
  <c r="N145" i="19"/>
  <c r="L145" i="19"/>
  <c r="H145" i="19"/>
  <c r="O144" i="19"/>
  <c r="N144" i="19"/>
  <c r="L144" i="19"/>
  <c r="H144" i="19"/>
  <c r="O143" i="19"/>
  <c r="N143" i="19"/>
  <c r="L143" i="19"/>
  <c r="H143" i="19"/>
  <c r="O142" i="19"/>
  <c r="N142" i="19"/>
  <c r="L142" i="19"/>
  <c r="H142" i="19"/>
  <c r="O141" i="19"/>
  <c r="N141" i="19"/>
  <c r="L141" i="19"/>
  <c r="H141" i="19"/>
  <c r="O140" i="19"/>
  <c r="N140" i="19"/>
  <c r="L140" i="19"/>
  <c r="H140" i="19"/>
  <c r="O139" i="19"/>
  <c r="N139" i="19"/>
  <c r="L139" i="19"/>
  <c r="H139" i="19"/>
  <c r="O138" i="19"/>
  <c r="N138" i="19"/>
  <c r="L138" i="19"/>
  <c r="H138" i="19"/>
  <c r="O137" i="19"/>
  <c r="N137" i="19"/>
  <c r="L137" i="19"/>
  <c r="H137" i="19"/>
  <c r="O136" i="19"/>
  <c r="N136" i="19"/>
  <c r="L136" i="19"/>
  <c r="H136" i="19"/>
  <c r="O135" i="19"/>
  <c r="N135" i="19"/>
  <c r="L135" i="19"/>
  <c r="H135" i="19"/>
  <c r="O134" i="19"/>
  <c r="N134" i="19"/>
  <c r="L134" i="19"/>
  <c r="H134" i="19"/>
  <c r="O133" i="19"/>
  <c r="N133" i="19"/>
  <c r="L133" i="19"/>
  <c r="H133" i="19"/>
  <c r="O132" i="19"/>
  <c r="N132" i="19"/>
  <c r="L132" i="19"/>
  <c r="H132" i="19"/>
  <c r="O131" i="19"/>
  <c r="N131" i="19"/>
  <c r="L131" i="19"/>
  <c r="H131" i="19"/>
  <c r="O130" i="19"/>
  <c r="N130" i="19"/>
  <c r="L130" i="19"/>
  <c r="H130" i="19"/>
  <c r="O129" i="19"/>
  <c r="N129" i="19"/>
  <c r="L129" i="19"/>
  <c r="H129" i="19"/>
  <c r="O128" i="19"/>
  <c r="N128" i="19"/>
  <c r="L128" i="19"/>
  <c r="H128" i="19"/>
  <c r="O127" i="19"/>
  <c r="N127" i="19"/>
  <c r="L127" i="19"/>
  <c r="H127" i="19"/>
  <c r="O126" i="19"/>
  <c r="N126" i="19"/>
  <c r="L126" i="19"/>
  <c r="H126" i="19"/>
  <c r="O125" i="19"/>
  <c r="N125" i="19"/>
  <c r="L125" i="19"/>
  <c r="H125" i="19"/>
  <c r="O124" i="19"/>
  <c r="N124" i="19"/>
  <c r="L124" i="19"/>
  <c r="H124" i="19"/>
  <c r="O123" i="19"/>
  <c r="N123" i="19"/>
  <c r="L123" i="19"/>
  <c r="H123" i="19"/>
  <c r="O122" i="19"/>
  <c r="N122" i="19"/>
  <c r="L122" i="19"/>
  <c r="H122" i="19"/>
  <c r="O121" i="19"/>
  <c r="N121" i="19"/>
  <c r="L121" i="19"/>
  <c r="H121" i="19"/>
  <c r="O120" i="19"/>
  <c r="N120" i="19"/>
  <c r="L120" i="19"/>
  <c r="H120" i="19"/>
  <c r="O119" i="19"/>
  <c r="N119" i="19"/>
  <c r="L119" i="19"/>
  <c r="H119" i="19"/>
  <c r="O118" i="19"/>
  <c r="N118" i="19"/>
  <c r="L118" i="19"/>
  <c r="H118" i="19"/>
  <c r="O117" i="19"/>
  <c r="N117" i="19"/>
  <c r="L117" i="19"/>
  <c r="H117" i="19"/>
  <c r="O116" i="19"/>
  <c r="N116" i="19"/>
  <c r="L116" i="19"/>
  <c r="H116" i="19"/>
  <c r="O115" i="19"/>
  <c r="N115" i="19"/>
  <c r="L115" i="19"/>
  <c r="H115" i="19"/>
  <c r="O114" i="19"/>
  <c r="N114" i="19"/>
  <c r="L114" i="19"/>
  <c r="H114" i="19"/>
  <c r="O113" i="19"/>
  <c r="N113" i="19"/>
  <c r="L113" i="19"/>
  <c r="H113" i="19"/>
  <c r="O112" i="19"/>
  <c r="N112" i="19"/>
  <c r="L112" i="19"/>
  <c r="H112" i="19"/>
  <c r="O111" i="19"/>
  <c r="N111" i="19"/>
  <c r="L111" i="19"/>
  <c r="H111" i="19"/>
  <c r="O110" i="19"/>
  <c r="N110" i="19"/>
  <c r="L110" i="19"/>
  <c r="H110" i="19"/>
  <c r="O109" i="19"/>
  <c r="N109" i="19"/>
  <c r="L109" i="19"/>
  <c r="H109" i="19"/>
  <c r="O108" i="19"/>
  <c r="N108" i="19"/>
  <c r="L108" i="19"/>
  <c r="H108" i="19"/>
  <c r="O107" i="19"/>
  <c r="N107" i="19"/>
  <c r="L107" i="19"/>
  <c r="H107" i="19"/>
  <c r="O106" i="19"/>
  <c r="N106" i="19"/>
  <c r="L106" i="19"/>
  <c r="H106" i="19"/>
  <c r="O105" i="19"/>
  <c r="N105" i="19"/>
  <c r="L105" i="19"/>
  <c r="H105" i="19"/>
  <c r="O104" i="19"/>
  <c r="N104" i="19"/>
  <c r="L104" i="19"/>
  <c r="H104" i="19"/>
  <c r="O103" i="19"/>
  <c r="N103" i="19"/>
  <c r="L103" i="19"/>
  <c r="H103" i="19"/>
  <c r="O102" i="19"/>
  <c r="N102" i="19"/>
  <c r="L102" i="19"/>
  <c r="H102" i="19"/>
  <c r="O101" i="19"/>
  <c r="N101" i="19"/>
  <c r="L101" i="19"/>
  <c r="H101" i="19"/>
  <c r="O100" i="19"/>
  <c r="N100" i="19"/>
  <c r="L100" i="19"/>
  <c r="H100" i="19"/>
  <c r="O99" i="19"/>
  <c r="N99" i="19"/>
  <c r="M99" i="19"/>
  <c r="P99" i="19" s="1"/>
  <c r="L99" i="19"/>
  <c r="K99" i="19"/>
  <c r="H99" i="19"/>
  <c r="O98" i="19"/>
  <c r="N98" i="19"/>
  <c r="L98" i="19"/>
  <c r="H98" i="19"/>
  <c r="O97" i="19"/>
  <c r="N97" i="19"/>
  <c r="M97" i="19"/>
  <c r="P97" i="19" s="1"/>
  <c r="L97" i="19"/>
  <c r="K97" i="19"/>
  <c r="H97" i="19"/>
  <c r="O96" i="19"/>
  <c r="N96" i="19"/>
  <c r="L96" i="19"/>
  <c r="H96" i="19"/>
  <c r="O95" i="19"/>
  <c r="N95" i="19"/>
  <c r="M95" i="19"/>
  <c r="P95" i="19" s="1"/>
  <c r="L95" i="19"/>
  <c r="K95" i="19"/>
  <c r="H95" i="19"/>
  <c r="O94" i="19"/>
  <c r="N94" i="19"/>
  <c r="L94" i="19"/>
  <c r="H94" i="19"/>
  <c r="O93" i="19"/>
  <c r="N93" i="19"/>
  <c r="M93" i="19"/>
  <c r="P93" i="19" s="1"/>
  <c r="L93" i="19"/>
  <c r="K93" i="19"/>
  <c r="H93" i="19"/>
  <c r="O92" i="19"/>
  <c r="N92" i="19"/>
  <c r="L92" i="19"/>
  <c r="H92" i="19"/>
  <c r="O91" i="19"/>
  <c r="N91" i="19"/>
  <c r="M91" i="19"/>
  <c r="P91" i="19" s="1"/>
  <c r="L91" i="19"/>
  <c r="K91" i="19"/>
  <c r="H91" i="19"/>
  <c r="O90" i="19"/>
  <c r="N90" i="19"/>
  <c r="L90" i="19"/>
  <c r="H90" i="19"/>
  <c r="O89" i="19"/>
  <c r="N89" i="19"/>
  <c r="M89" i="19"/>
  <c r="P89" i="19" s="1"/>
  <c r="L89" i="19"/>
  <c r="K89" i="19"/>
  <c r="H89" i="19"/>
  <c r="O88" i="19"/>
  <c r="N88" i="19"/>
  <c r="L88" i="19"/>
  <c r="H88" i="19"/>
  <c r="O87" i="19"/>
  <c r="N87" i="19"/>
  <c r="M87" i="19"/>
  <c r="P87" i="19" s="1"/>
  <c r="L87" i="19"/>
  <c r="K87" i="19"/>
  <c r="H87" i="19"/>
  <c r="O86" i="19"/>
  <c r="N86" i="19"/>
  <c r="L86" i="19"/>
  <c r="H86" i="19"/>
  <c r="O85" i="19"/>
  <c r="N85" i="19"/>
  <c r="M85" i="19"/>
  <c r="P85" i="19" s="1"/>
  <c r="L85" i="19"/>
  <c r="K85" i="19"/>
  <c r="H85" i="19"/>
  <c r="O84" i="19"/>
  <c r="N84" i="19"/>
  <c r="L84" i="19"/>
  <c r="H84" i="19"/>
  <c r="O83" i="19"/>
  <c r="N83" i="19"/>
  <c r="M83" i="19"/>
  <c r="P83" i="19" s="1"/>
  <c r="L83" i="19"/>
  <c r="K83" i="19"/>
  <c r="H83" i="19"/>
  <c r="O82" i="19"/>
  <c r="N82" i="19"/>
  <c r="L82" i="19"/>
  <c r="H82" i="19"/>
  <c r="O81" i="19"/>
  <c r="N81" i="19"/>
  <c r="M81" i="19"/>
  <c r="P81" i="19" s="1"/>
  <c r="L81" i="19"/>
  <c r="K81" i="19"/>
  <c r="H81" i="19"/>
  <c r="O80" i="19"/>
  <c r="N80" i="19"/>
  <c r="L80" i="19"/>
  <c r="H80" i="19"/>
  <c r="O79" i="19"/>
  <c r="N79" i="19"/>
  <c r="M79" i="19"/>
  <c r="P79" i="19" s="1"/>
  <c r="L79" i="19"/>
  <c r="K79" i="19"/>
  <c r="H79" i="19"/>
  <c r="O78" i="19"/>
  <c r="N78" i="19"/>
  <c r="L78" i="19"/>
  <c r="H78" i="19"/>
  <c r="O77" i="19"/>
  <c r="N77" i="19"/>
  <c r="M77" i="19"/>
  <c r="P77" i="19" s="1"/>
  <c r="L77" i="19"/>
  <c r="K77" i="19"/>
  <c r="H77" i="19"/>
  <c r="O76" i="19"/>
  <c r="N76" i="19"/>
  <c r="L76" i="19"/>
  <c r="H76" i="19"/>
  <c r="O75" i="19"/>
  <c r="N75" i="19"/>
  <c r="M75" i="19"/>
  <c r="P75" i="19" s="1"/>
  <c r="L75" i="19"/>
  <c r="K75" i="19"/>
  <c r="H75" i="19"/>
  <c r="O74" i="19"/>
  <c r="N74" i="19"/>
  <c r="L74" i="19"/>
  <c r="H74" i="19"/>
  <c r="O73" i="19"/>
  <c r="N73" i="19"/>
  <c r="M73" i="19"/>
  <c r="P73" i="19" s="1"/>
  <c r="L73" i="19"/>
  <c r="K73" i="19"/>
  <c r="H73" i="19"/>
  <c r="O72" i="19"/>
  <c r="N72" i="19"/>
  <c r="L72" i="19"/>
  <c r="H72" i="19"/>
  <c r="O71" i="19"/>
  <c r="N71" i="19"/>
  <c r="M71" i="19"/>
  <c r="P71" i="19" s="1"/>
  <c r="L71" i="19"/>
  <c r="K71" i="19"/>
  <c r="H71" i="19"/>
  <c r="O70" i="19"/>
  <c r="N70" i="19"/>
  <c r="L70" i="19"/>
  <c r="H70" i="19"/>
  <c r="O69" i="19"/>
  <c r="N69" i="19"/>
  <c r="M69" i="19"/>
  <c r="P69" i="19" s="1"/>
  <c r="L69" i="19"/>
  <c r="K69" i="19"/>
  <c r="H69" i="19"/>
  <c r="O68" i="19"/>
  <c r="N68" i="19"/>
  <c r="L68" i="19"/>
  <c r="H68" i="19"/>
  <c r="O67" i="19"/>
  <c r="N67" i="19"/>
  <c r="M67" i="19"/>
  <c r="P67" i="19" s="1"/>
  <c r="L67" i="19"/>
  <c r="K67" i="19"/>
  <c r="H67" i="19"/>
  <c r="O66" i="19"/>
  <c r="N66" i="19"/>
  <c r="L66" i="19"/>
  <c r="H66" i="19"/>
  <c r="O65" i="19"/>
  <c r="N65" i="19"/>
  <c r="M65" i="19"/>
  <c r="P65" i="19" s="1"/>
  <c r="L65" i="19"/>
  <c r="K65" i="19"/>
  <c r="H65" i="19"/>
  <c r="O64" i="19"/>
  <c r="N64" i="19"/>
  <c r="L64" i="19"/>
  <c r="H64" i="19"/>
  <c r="O63" i="19"/>
  <c r="N63" i="19"/>
  <c r="M63" i="19"/>
  <c r="P63" i="19" s="1"/>
  <c r="L63" i="19"/>
  <c r="K63" i="19"/>
  <c r="H63" i="19"/>
  <c r="O62" i="19"/>
  <c r="N62" i="19"/>
  <c r="L62" i="19"/>
  <c r="H62" i="19"/>
  <c r="O61" i="19"/>
  <c r="N61" i="19"/>
  <c r="M61" i="19"/>
  <c r="P61" i="19" s="1"/>
  <c r="L61" i="19"/>
  <c r="K61" i="19"/>
  <c r="H61" i="19"/>
  <c r="O60" i="19"/>
  <c r="N60" i="19"/>
  <c r="L60" i="19"/>
  <c r="H60" i="19"/>
  <c r="O59" i="19"/>
  <c r="N59" i="19"/>
  <c r="M59" i="19"/>
  <c r="P59" i="19" s="1"/>
  <c r="L59" i="19"/>
  <c r="K59" i="19"/>
  <c r="H59" i="19"/>
  <c r="O58" i="19"/>
  <c r="N58" i="19"/>
  <c r="L58" i="19"/>
  <c r="H58" i="19"/>
  <c r="O57" i="19"/>
  <c r="N57" i="19"/>
  <c r="M57" i="19"/>
  <c r="P57" i="19" s="1"/>
  <c r="L57" i="19"/>
  <c r="K57" i="19"/>
  <c r="H57" i="19"/>
  <c r="O56" i="19"/>
  <c r="N56" i="19"/>
  <c r="L56" i="19"/>
  <c r="H56" i="19"/>
  <c r="O55" i="19"/>
  <c r="N55" i="19"/>
  <c r="M55" i="19"/>
  <c r="P55" i="19" s="1"/>
  <c r="L55" i="19"/>
  <c r="K55" i="19"/>
  <c r="H55" i="19"/>
  <c r="O54" i="19"/>
  <c r="N54" i="19"/>
  <c r="L54" i="19"/>
  <c r="H54" i="19"/>
  <c r="O53" i="19"/>
  <c r="N53" i="19"/>
  <c r="M53" i="19"/>
  <c r="P53" i="19" s="1"/>
  <c r="L53" i="19"/>
  <c r="K53" i="19"/>
  <c r="H53" i="19"/>
  <c r="O52" i="19"/>
  <c r="N52" i="19"/>
  <c r="L52" i="19"/>
  <c r="H52" i="19"/>
  <c r="O51" i="19"/>
  <c r="N51" i="19"/>
  <c r="M51" i="19"/>
  <c r="P51" i="19" s="1"/>
  <c r="L51" i="19"/>
  <c r="K51" i="19"/>
  <c r="H51" i="19"/>
  <c r="O50" i="19"/>
  <c r="N50" i="19"/>
  <c r="L50" i="19"/>
  <c r="H50" i="19"/>
  <c r="O49" i="19"/>
  <c r="N49" i="19"/>
  <c r="M49" i="19"/>
  <c r="P49" i="19" s="1"/>
  <c r="L49" i="19"/>
  <c r="K49" i="19"/>
  <c r="H49" i="19"/>
  <c r="O48" i="19"/>
  <c r="N48" i="19"/>
  <c r="L48" i="19"/>
  <c r="H48" i="19"/>
  <c r="O47" i="19"/>
  <c r="N47" i="19"/>
  <c r="M47" i="19"/>
  <c r="P47" i="19" s="1"/>
  <c r="L47" i="19"/>
  <c r="K47" i="19"/>
  <c r="H47" i="19"/>
  <c r="O46" i="19"/>
  <c r="N46" i="19"/>
  <c r="L46" i="19"/>
  <c r="H46" i="19"/>
  <c r="O45" i="19"/>
  <c r="N45" i="19"/>
  <c r="M45" i="19"/>
  <c r="P45" i="19" s="1"/>
  <c r="L45" i="19"/>
  <c r="K45" i="19"/>
  <c r="H45" i="19"/>
  <c r="O44" i="19"/>
  <c r="N44" i="19"/>
  <c r="L44" i="19"/>
  <c r="H44" i="19"/>
  <c r="O43" i="19"/>
  <c r="N43" i="19"/>
  <c r="M43" i="19"/>
  <c r="P43" i="19" s="1"/>
  <c r="L43" i="19"/>
  <c r="K43" i="19"/>
  <c r="H43" i="19"/>
  <c r="O42" i="19"/>
  <c r="N42" i="19"/>
  <c r="L42" i="19"/>
  <c r="H42" i="19"/>
  <c r="O41" i="19"/>
  <c r="N41" i="19"/>
  <c r="M41" i="19"/>
  <c r="P41" i="19" s="1"/>
  <c r="L41" i="19"/>
  <c r="K41" i="19"/>
  <c r="H41" i="19"/>
  <c r="O40" i="19"/>
  <c r="N40" i="19"/>
  <c r="L40" i="19"/>
  <c r="H40" i="19"/>
  <c r="O39" i="19"/>
  <c r="N39" i="19"/>
  <c r="M39" i="19"/>
  <c r="P39" i="19" s="1"/>
  <c r="L39" i="19"/>
  <c r="K39" i="19"/>
  <c r="H39" i="19"/>
  <c r="O38" i="19"/>
  <c r="N38" i="19"/>
  <c r="L38" i="19"/>
  <c r="H38" i="19"/>
  <c r="O37" i="19"/>
  <c r="N37" i="19"/>
  <c r="M37" i="19"/>
  <c r="P37" i="19" s="1"/>
  <c r="L37" i="19"/>
  <c r="K37" i="19"/>
  <c r="H37" i="19"/>
  <c r="O36" i="19"/>
  <c r="N36" i="19"/>
  <c r="L36" i="19"/>
  <c r="H36" i="19"/>
  <c r="O35" i="19"/>
  <c r="N35" i="19"/>
  <c r="M35" i="19"/>
  <c r="P35" i="19" s="1"/>
  <c r="L35" i="19"/>
  <c r="K35" i="19"/>
  <c r="H35" i="19"/>
  <c r="O34" i="19"/>
  <c r="N34" i="19"/>
  <c r="L34" i="19"/>
  <c r="H34" i="19"/>
  <c r="O33" i="19"/>
  <c r="N33" i="19"/>
  <c r="M33" i="19"/>
  <c r="P33" i="19" s="1"/>
  <c r="L33" i="19"/>
  <c r="K33" i="19"/>
  <c r="H33" i="19"/>
  <c r="O32" i="19"/>
  <c r="N32" i="19"/>
  <c r="L32" i="19"/>
  <c r="H32" i="19"/>
  <c r="O31" i="19"/>
  <c r="N31" i="19"/>
  <c r="M31" i="19"/>
  <c r="P31" i="19" s="1"/>
  <c r="L31" i="19"/>
  <c r="K31" i="19"/>
  <c r="H31" i="19"/>
  <c r="O30" i="19"/>
  <c r="N30" i="19"/>
  <c r="L30" i="19"/>
  <c r="H30" i="19"/>
  <c r="O29" i="19"/>
  <c r="N29" i="19"/>
  <c r="M29" i="19"/>
  <c r="P29" i="19" s="1"/>
  <c r="L29" i="19"/>
  <c r="K29" i="19"/>
  <c r="H29" i="19"/>
  <c r="O28" i="19"/>
  <c r="N28" i="19"/>
  <c r="L28" i="19"/>
  <c r="H28" i="19"/>
  <c r="O27" i="19"/>
  <c r="N27" i="19"/>
  <c r="M27" i="19"/>
  <c r="P27" i="19" s="1"/>
  <c r="L27" i="19"/>
  <c r="K27" i="19"/>
  <c r="H27" i="19"/>
  <c r="O26" i="19"/>
  <c r="N26" i="19"/>
  <c r="L26" i="19"/>
  <c r="H26" i="19"/>
  <c r="O25" i="19"/>
  <c r="N25" i="19"/>
  <c r="M25" i="19"/>
  <c r="P25" i="19" s="1"/>
  <c r="L25" i="19"/>
  <c r="K25" i="19"/>
  <c r="H25" i="19"/>
  <c r="O24" i="19"/>
  <c r="N24" i="19"/>
  <c r="L24" i="19"/>
  <c r="H24" i="19"/>
  <c r="O23" i="19"/>
  <c r="N23" i="19"/>
  <c r="M23" i="19"/>
  <c r="P23" i="19" s="1"/>
  <c r="L23" i="19"/>
  <c r="K23" i="19"/>
  <c r="H23" i="19"/>
  <c r="O22" i="19"/>
  <c r="N22" i="19"/>
  <c r="L22" i="19"/>
  <c r="H22" i="19"/>
  <c r="O21" i="19"/>
  <c r="N21" i="19"/>
  <c r="M21" i="19"/>
  <c r="P21" i="19" s="1"/>
  <c r="L21" i="19"/>
  <c r="K21" i="19"/>
  <c r="H21" i="19"/>
  <c r="O20" i="19"/>
  <c r="N20" i="19"/>
  <c r="L20" i="19"/>
  <c r="H20" i="19"/>
  <c r="O19" i="19"/>
  <c r="N19" i="19"/>
  <c r="M19" i="19"/>
  <c r="P19" i="19" s="1"/>
  <c r="L19" i="19"/>
  <c r="K19" i="19"/>
  <c r="H19" i="19"/>
  <c r="O18" i="19"/>
  <c r="N18" i="19"/>
  <c r="L18" i="19"/>
  <c r="H18" i="19"/>
  <c r="O17" i="19"/>
  <c r="N17" i="19"/>
  <c r="M17" i="19"/>
  <c r="P17" i="19" s="1"/>
  <c r="L17" i="19"/>
  <c r="K17" i="19"/>
  <c r="H17" i="19"/>
  <c r="O16" i="19"/>
  <c r="N16" i="19"/>
  <c r="L16" i="19"/>
  <c r="H16" i="19"/>
  <c r="O15" i="19"/>
  <c r="N15" i="19"/>
  <c r="M15" i="19"/>
  <c r="P15" i="19" s="1"/>
  <c r="L15" i="19"/>
  <c r="K15" i="19"/>
  <c r="H15" i="19"/>
  <c r="O14" i="19"/>
  <c r="N14" i="19"/>
  <c r="L14" i="19"/>
  <c r="H14" i="19"/>
  <c r="L1004" i="19"/>
  <c r="N1004" i="19"/>
  <c r="K792" i="18" l="1"/>
  <c r="K794" i="18"/>
  <c r="K796" i="18"/>
  <c r="K798" i="18"/>
  <c r="K800" i="18"/>
  <c r="K802" i="18"/>
  <c r="K804" i="18"/>
  <c r="K806" i="18"/>
  <c r="K808" i="18"/>
  <c r="K810" i="18"/>
  <c r="K812" i="18"/>
  <c r="K814" i="18"/>
  <c r="K816" i="18"/>
  <c r="K818" i="18"/>
  <c r="K820" i="18"/>
  <c r="K822" i="18"/>
  <c r="K824" i="18"/>
  <c r="K826" i="18"/>
  <c r="M769" i="18"/>
  <c r="P769" i="18" s="1"/>
  <c r="K769" i="18"/>
  <c r="M771" i="18"/>
  <c r="P771" i="18" s="1"/>
  <c r="K771" i="18"/>
  <c r="M773" i="18"/>
  <c r="P773" i="18" s="1"/>
  <c r="K773" i="18"/>
  <c r="M775" i="18"/>
  <c r="P775" i="18" s="1"/>
  <c r="K775" i="18"/>
  <c r="M777" i="18"/>
  <c r="P777" i="18" s="1"/>
  <c r="K777" i="18"/>
  <c r="M779" i="18"/>
  <c r="P779" i="18" s="1"/>
  <c r="K779" i="18"/>
  <c r="M781" i="18"/>
  <c r="P781" i="18" s="1"/>
  <c r="K781" i="18"/>
  <c r="M783" i="18"/>
  <c r="P783" i="18" s="1"/>
  <c r="K783" i="18"/>
  <c r="M785" i="18"/>
  <c r="P785" i="18" s="1"/>
  <c r="K785" i="18"/>
  <c r="M787" i="18"/>
  <c r="P787" i="18" s="1"/>
  <c r="K787" i="18"/>
  <c r="M789" i="18"/>
  <c r="P789" i="18" s="1"/>
  <c r="K789" i="18"/>
  <c r="M791" i="18"/>
  <c r="P791" i="18" s="1"/>
  <c r="K791" i="18"/>
  <c r="K770" i="18"/>
  <c r="K772" i="18"/>
  <c r="K774" i="18"/>
  <c r="K776" i="18"/>
  <c r="K778" i="18"/>
  <c r="K780" i="18"/>
  <c r="K782" i="18"/>
  <c r="K784" i="18"/>
  <c r="K786" i="18"/>
  <c r="K788" i="18"/>
  <c r="K790" i="18"/>
  <c r="M160" i="20"/>
  <c r="P160" i="20" s="1"/>
  <c r="K160" i="20"/>
  <c r="M162" i="20"/>
  <c r="P162" i="20" s="1"/>
  <c r="K162" i="20"/>
  <c r="M164" i="20"/>
  <c r="P164" i="20" s="1"/>
  <c r="K164" i="20"/>
  <c r="M166" i="20"/>
  <c r="P166" i="20" s="1"/>
  <c r="K166" i="20"/>
  <c r="M168" i="20"/>
  <c r="P168" i="20" s="1"/>
  <c r="K168" i="20"/>
  <c r="M170" i="20"/>
  <c r="P170" i="20" s="1"/>
  <c r="K170" i="20"/>
  <c r="M172" i="20"/>
  <c r="P172" i="20" s="1"/>
  <c r="K172" i="20"/>
  <c r="M174" i="20"/>
  <c r="P174" i="20" s="1"/>
  <c r="K174" i="20"/>
  <c r="M176" i="20"/>
  <c r="P176" i="20" s="1"/>
  <c r="K176" i="20"/>
  <c r="M178" i="20"/>
  <c r="P178" i="20" s="1"/>
  <c r="K178" i="20"/>
  <c r="M180" i="20"/>
  <c r="P180" i="20" s="1"/>
  <c r="K180" i="20"/>
  <c r="M182" i="20"/>
  <c r="P182" i="20" s="1"/>
  <c r="K182" i="20"/>
  <c r="M184" i="20"/>
  <c r="P184" i="20" s="1"/>
  <c r="K184" i="20"/>
  <c r="M186" i="20"/>
  <c r="P186" i="20" s="1"/>
  <c r="K186" i="20"/>
  <c r="M188" i="20"/>
  <c r="P188" i="20" s="1"/>
  <c r="K188" i="20"/>
  <c r="M190" i="20"/>
  <c r="P190" i="20" s="1"/>
  <c r="K190" i="20"/>
  <c r="M192" i="20"/>
  <c r="P192" i="20" s="1"/>
  <c r="K192" i="20"/>
  <c r="M194" i="20"/>
  <c r="P194" i="20" s="1"/>
  <c r="K194" i="20"/>
  <c r="M196" i="20"/>
  <c r="P196" i="20" s="1"/>
  <c r="K196" i="20"/>
  <c r="M198" i="20"/>
  <c r="P198" i="20" s="1"/>
  <c r="K198" i="20"/>
  <c r="M200" i="20"/>
  <c r="P200" i="20" s="1"/>
  <c r="K200" i="20"/>
  <c r="M202" i="20"/>
  <c r="P202" i="20" s="1"/>
  <c r="K202" i="20"/>
  <c r="M204" i="20"/>
  <c r="P204" i="20" s="1"/>
  <c r="K204" i="20"/>
  <c r="M206" i="20"/>
  <c r="P206" i="20" s="1"/>
  <c r="K206" i="20"/>
  <c r="M208" i="20"/>
  <c r="P208" i="20" s="1"/>
  <c r="K208" i="20"/>
  <c r="M210" i="20"/>
  <c r="P210" i="20" s="1"/>
  <c r="K210" i="20"/>
  <c r="M212" i="20"/>
  <c r="P212" i="20" s="1"/>
  <c r="K212" i="20"/>
  <c r="M48" i="20"/>
  <c r="P48" i="20" s="1"/>
  <c r="K48" i="20"/>
  <c r="M50" i="20"/>
  <c r="P50" i="20" s="1"/>
  <c r="K50" i="20"/>
  <c r="M52" i="20"/>
  <c r="P52" i="20" s="1"/>
  <c r="K52" i="20"/>
  <c r="M54" i="20"/>
  <c r="P54" i="20" s="1"/>
  <c r="K54" i="20"/>
  <c r="M56" i="20"/>
  <c r="P56" i="20" s="1"/>
  <c r="K56" i="20"/>
  <c r="M58" i="20"/>
  <c r="K58" i="20"/>
  <c r="P58" i="20"/>
  <c r="P122" i="20"/>
  <c r="P124" i="20"/>
  <c r="P126" i="20"/>
  <c r="P128" i="20"/>
  <c r="P130" i="20"/>
  <c r="P132" i="20"/>
  <c r="P134" i="20"/>
  <c r="P136" i="20"/>
  <c r="P138" i="20"/>
  <c r="P140" i="20"/>
  <c r="P142" i="20"/>
  <c r="P144" i="20"/>
  <c r="P146" i="20"/>
  <c r="P148" i="20"/>
  <c r="P150" i="20"/>
  <c r="P152" i="20"/>
  <c r="P154" i="20"/>
  <c r="P156" i="20"/>
  <c r="P158" i="20"/>
  <c r="M101" i="19"/>
  <c r="P101" i="19" s="1"/>
  <c r="K101" i="19"/>
  <c r="M103" i="19"/>
  <c r="P103" i="19" s="1"/>
  <c r="K103" i="19"/>
  <c r="M105" i="19"/>
  <c r="P105" i="19" s="1"/>
  <c r="K105" i="19"/>
  <c r="M107" i="19"/>
  <c r="P107" i="19" s="1"/>
  <c r="K107" i="19"/>
  <c r="M109" i="19"/>
  <c r="P109" i="19" s="1"/>
  <c r="K109" i="19"/>
  <c r="M111" i="19"/>
  <c r="P111" i="19" s="1"/>
  <c r="K111" i="19"/>
  <c r="M113" i="19"/>
  <c r="P113" i="19" s="1"/>
  <c r="K113" i="19"/>
  <c r="M115" i="19"/>
  <c r="P115" i="19" s="1"/>
  <c r="K115" i="19"/>
  <c r="M117" i="19"/>
  <c r="P117" i="19" s="1"/>
  <c r="K117" i="19"/>
  <c r="M119" i="19"/>
  <c r="P119" i="19" s="1"/>
  <c r="K119" i="19"/>
  <c r="M121" i="19"/>
  <c r="P121" i="19" s="1"/>
  <c r="K121" i="19"/>
  <c r="M123" i="19"/>
  <c r="P123" i="19" s="1"/>
  <c r="K123" i="19"/>
  <c r="M125" i="19"/>
  <c r="P125" i="19" s="1"/>
  <c r="K125" i="19"/>
  <c r="M127" i="19"/>
  <c r="P127" i="19" s="1"/>
  <c r="K127" i="19"/>
  <c r="M129" i="19"/>
  <c r="P129" i="19" s="1"/>
  <c r="K129" i="19"/>
  <c r="M131" i="19"/>
  <c r="P131" i="19" s="1"/>
  <c r="K131" i="19"/>
  <c r="M133" i="19"/>
  <c r="P133" i="19" s="1"/>
  <c r="K133" i="19"/>
  <c r="M135" i="19"/>
  <c r="P135" i="19" s="1"/>
  <c r="K135" i="19"/>
  <c r="M137" i="19"/>
  <c r="P137" i="19" s="1"/>
  <c r="K137" i="19"/>
  <c r="M139" i="19"/>
  <c r="P139" i="19" s="1"/>
  <c r="K139" i="19"/>
  <c r="M141" i="19"/>
  <c r="P141" i="19" s="1"/>
  <c r="K141" i="19"/>
  <c r="M143" i="19"/>
  <c r="P143" i="19" s="1"/>
  <c r="K143" i="19"/>
  <c r="M145" i="19"/>
  <c r="P145" i="19" s="1"/>
  <c r="K145" i="19"/>
  <c r="M147" i="19"/>
  <c r="P147" i="19" s="1"/>
  <c r="K147" i="19"/>
  <c r="M149" i="19"/>
  <c r="P149" i="19" s="1"/>
  <c r="K149" i="19"/>
  <c r="M151" i="19"/>
  <c r="P151" i="19" s="1"/>
  <c r="K151" i="19"/>
  <c r="M153" i="19"/>
  <c r="P153" i="19" s="1"/>
  <c r="K153" i="19"/>
  <c r="M155" i="19"/>
  <c r="P155" i="19" s="1"/>
  <c r="K155" i="19"/>
  <c r="M157" i="19"/>
  <c r="P157" i="19" s="1"/>
  <c r="K157" i="19"/>
  <c r="M159" i="19"/>
  <c r="P159" i="19" s="1"/>
  <c r="K159" i="19"/>
  <c r="M161" i="19"/>
  <c r="P161" i="19" s="1"/>
  <c r="K161" i="19"/>
  <c r="M163" i="19"/>
  <c r="P163" i="19" s="1"/>
  <c r="K163" i="19"/>
  <c r="M165" i="19"/>
  <c r="P165" i="19" s="1"/>
  <c r="K165" i="19"/>
  <c r="M167" i="19"/>
  <c r="K167" i="19"/>
  <c r="P236" i="19"/>
  <c r="P238" i="19"/>
  <c r="P240" i="19"/>
  <c r="P242" i="19"/>
  <c r="P244" i="19"/>
  <c r="P246" i="19"/>
  <c r="P248" i="19"/>
  <c r="P250" i="19"/>
  <c r="P252" i="19"/>
  <c r="P254" i="19"/>
  <c r="P256" i="19"/>
  <c r="P258" i="19"/>
  <c r="P260" i="19"/>
  <c r="P262" i="19"/>
  <c r="P264" i="19"/>
  <c r="P266" i="19"/>
  <c r="P268" i="19"/>
  <c r="P270" i="19"/>
  <c r="M169" i="19"/>
  <c r="P169" i="19" s="1"/>
  <c r="K169" i="19"/>
  <c r="M171" i="19"/>
  <c r="P171" i="19" s="1"/>
  <c r="K171" i="19"/>
  <c r="M173" i="19"/>
  <c r="P173" i="19" s="1"/>
  <c r="K173" i="19"/>
  <c r="M175" i="19"/>
  <c r="P175" i="19" s="1"/>
  <c r="K175" i="19"/>
  <c r="M177" i="19"/>
  <c r="P177" i="19" s="1"/>
  <c r="K177" i="19"/>
  <c r="M179" i="19"/>
  <c r="P179" i="19" s="1"/>
  <c r="K179" i="19"/>
  <c r="M181" i="19"/>
  <c r="P181" i="19" s="1"/>
  <c r="K181" i="19"/>
  <c r="M183" i="19"/>
  <c r="P183" i="19" s="1"/>
  <c r="K183" i="19"/>
  <c r="M185" i="19"/>
  <c r="P185" i="19" s="1"/>
  <c r="K185" i="19"/>
  <c r="M187" i="19"/>
  <c r="P187" i="19" s="1"/>
  <c r="K187" i="19"/>
  <c r="M189" i="19"/>
  <c r="P189" i="19" s="1"/>
  <c r="K189" i="19"/>
  <c r="M191" i="19"/>
  <c r="P191" i="19" s="1"/>
  <c r="K191" i="19"/>
  <c r="M193" i="19"/>
  <c r="P193" i="19" s="1"/>
  <c r="K193" i="19"/>
  <c r="M195" i="19"/>
  <c r="P195" i="19" s="1"/>
  <c r="K195" i="19"/>
  <c r="M197" i="19"/>
  <c r="P197" i="19" s="1"/>
  <c r="K197" i="19"/>
  <c r="M199" i="19"/>
  <c r="P199" i="19" s="1"/>
  <c r="K199" i="19"/>
  <c r="M201" i="19"/>
  <c r="P201" i="19" s="1"/>
  <c r="K201" i="19"/>
  <c r="M203" i="19"/>
  <c r="P203" i="19" s="1"/>
  <c r="K203" i="19"/>
  <c r="M205" i="19"/>
  <c r="P205" i="19" s="1"/>
  <c r="K205" i="19"/>
  <c r="M207" i="19"/>
  <c r="P207" i="19" s="1"/>
  <c r="K207" i="19"/>
  <c r="M209" i="19"/>
  <c r="P209" i="19" s="1"/>
  <c r="K209" i="19"/>
  <c r="M211" i="19"/>
  <c r="P211" i="19" s="1"/>
  <c r="K211" i="19"/>
  <c r="M213" i="19"/>
  <c r="P213" i="19" s="1"/>
  <c r="K213" i="19"/>
  <c r="M215" i="19"/>
  <c r="P215" i="19" s="1"/>
  <c r="K215" i="19"/>
  <c r="M217" i="19"/>
  <c r="P217" i="19" s="1"/>
  <c r="K217" i="19"/>
  <c r="M219" i="19"/>
  <c r="P219" i="19" s="1"/>
  <c r="K219" i="19"/>
  <c r="M221" i="19"/>
  <c r="P221" i="19" s="1"/>
  <c r="K221" i="19"/>
  <c r="M223" i="19"/>
  <c r="P223" i="19" s="1"/>
  <c r="K223" i="19"/>
  <c r="M225" i="19"/>
  <c r="P225" i="19" s="1"/>
  <c r="K225" i="19"/>
  <c r="M227" i="19"/>
  <c r="P227" i="19" s="1"/>
  <c r="K227" i="19"/>
  <c r="M229" i="19"/>
  <c r="P229" i="19" s="1"/>
  <c r="K229" i="19"/>
  <c r="M231" i="19"/>
  <c r="P231" i="19" s="1"/>
  <c r="K231" i="19"/>
  <c r="M233" i="19"/>
  <c r="P233" i="19" s="1"/>
  <c r="K233" i="19"/>
  <c r="M235" i="19"/>
  <c r="P235" i="19" s="1"/>
  <c r="K235" i="19"/>
  <c r="M237" i="19"/>
  <c r="P237" i="19" s="1"/>
  <c r="K237" i="19"/>
  <c r="M239" i="19"/>
  <c r="P239" i="19" s="1"/>
  <c r="K239" i="19"/>
  <c r="M241" i="19"/>
  <c r="P241" i="19" s="1"/>
  <c r="K241" i="19"/>
  <c r="M243" i="19"/>
  <c r="P243" i="19" s="1"/>
  <c r="K243" i="19"/>
  <c r="M245" i="19"/>
  <c r="P245" i="19" s="1"/>
  <c r="K245" i="19"/>
  <c r="M247" i="19"/>
  <c r="P247" i="19" s="1"/>
  <c r="K247" i="19"/>
  <c r="M249" i="19"/>
  <c r="P249" i="19" s="1"/>
  <c r="K249" i="19"/>
  <c r="M251" i="19"/>
  <c r="P251" i="19" s="1"/>
  <c r="K251" i="19"/>
  <c r="M253" i="19"/>
  <c r="P253" i="19" s="1"/>
  <c r="K253" i="19"/>
  <c r="M255" i="19"/>
  <c r="P255" i="19" s="1"/>
  <c r="K255" i="19"/>
  <c r="M257" i="19"/>
  <c r="P257" i="19" s="1"/>
  <c r="K257" i="19"/>
  <c r="M259" i="19"/>
  <c r="P259" i="19" s="1"/>
  <c r="K259" i="19"/>
  <c r="M261" i="19"/>
  <c r="P261" i="19" s="1"/>
  <c r="K261" i="19"/>
  <c r="M263" i="19"/>
  <c r="P263" i="19" s="1"/>
  <c r="K263" i="19"/>
  <c r="M265" i="19"/>
  <c r="P265" i="19" s="1"/>
  <c r="K265" i="19"/>
  <c r="M267" i="19"/>
  <c r="P267" i="19" s="1"/>
  <c r="K267" i="19"/>
  <c r="M269" i="19"/>
  <c r="P269" i="19" s="1"/>
  <c r="K269" i="19"/>
  <c r="M271" i="19"/>
  <c r="P271" i="19" s="1"/>
  <c r="K271" i="19"/>
  <c r="P167" i="19"/>
  <c r="P792" i="19"/>
  <c r="P794" i="19"/>
  <c r="P796" i="19"/>
  <c r="P798" i="19"/>
  <c r="P800" i="19"/>
  <c r="P802" i="19"/>
  <c r="P804" i="19"/>
  <c r="P806" i="19"/>
  <c r="P808" i="19"/>
  <c r="P810" i="19"/>
  <c r="P812" i="19"/>
  <c r="P814" i="19"/>
  <c r="P816" i="19"/>
  <c r="P818" i="19"/>
  <c r="P820" i="19"/>
  <c r="P822" i="19"/>
  <c r="P824" i="19"/>
  <c r="P826" i="19"/>
  <c r="P828" i="19"/>
  <c r="P830" i="19"/>
  <c r="P832" i="19"/>
  <c r="P834" i="19"/>
  <c r="L214" i="20"/>
  <c r="N214" i="20"/>
  <c r="M15" i="20"/>
  <c r="P15" i="20" s="1"/>
  <c r="K15" i="20"/>
  <c r="M19" i="20"/>
  <c r="P19" i="20" s="1"/>
  <c r="K19" i="20"/>
  <c r="M23" i="20"/>
  <c r="P23" i="20" s="1"/>
  <c r="K23" i="20"/>
  <c r="M27" i="20"/>
  <c r="P27" i="20" s="1"/>
  <c r="K27" i="20"/>
  <c r="M31" i="20"/>
  <c r="P31" i="20" s="1"/>
  <c r="K31" i="20"/>
  <c r="M35" i="20"/>
  <c r="P35" i="20" s="1"/>
  <c r="K35" i="20"/>
  <c r="M39" i="20"/>
  <c r="P39" i="20" s="1"/>
  <c r="K39" i="20"/>
  <c r="M43" i="20"/>
  <c r="P43" i="20" s="1"/>
  <c r="K43" i="20"/>
  <c r="M47" i="20"/>
  <c r="P47" i="20" s="1"/>
  <c r="K47" i="20"/>
  <c r="M51" i="20"/>
  <c r="P51" i="20" s="1"/>
  <c r="K51" i="20"/>
  <c r="M55" i="20"/>
  <c r="P55" i="20" s="1"/>
  <c r="K55" i="20"/>
  <c r="M62" i="20"/>
  <c r="P62" i="20" s="1"/>
  <c r="K62" i="20"/>
  <c r="M70" i="20"/>
  <c r="P70" i="20" s="1"/>
  <c r="K70" i="20"/>
  <c r="M78" i="20"/>
  <c r="P78" i="20" s="1"/>
  <c r="K78" i="20"/>
  <c r="M86" i="20"/>
  <c r="P86" i="20" s="1"/>
  <c r="K86" i="20"/>
  <c r="M94" i="20"/>
  <c r="P94" i="20" s="1"/>
  <c r="K94" i="20"/>
  <c r="M102" i="20"/>
  <c r="P102" i="20" s="1"/>
  <c r="K102" i="20"/>
  <c r="M110" i="20"/>
  <c r="P110" i="20" s="1"/>
  <c r="K110" i="20"/>
  <c r="M118" i="20"/>
  <c r="P118" i="20" s="1"/>
  <c r="K118" i="20"/>
  <c r="M17" i="20"/>
  <c r="P17" i="20" s="1"/>
  <c r="K17" i="20"/>
  <c r="M21" i="20"/>
  <c r="P21" i="20" s="1"/>
  <c r="K21" i="20"/>
  <c r="M25" i="20"/>
  <c r="P25" i="20" s="1"/>
  <c r="K25" i="20"/>
  <c r="M29" i="20"/>
  <c r="P29" i="20" s="1"/>
  <c r="K29" i="20"/>
  <c r="M33" i="20"/>
  <c r="P33" i="20" s="1"/>
  <c r="K33" i="20"/>
  <c r="M37" i="20"/>
  <c r="P37" i="20" s="1"/>
  <c r="K37" i="20"/>
  <c r="M41" i="20"/>
  <c r="P41" i="20" s="1"/>
  <c r="K41" i="20"/>
  <c r="M45" i="20"/>
  <c r="P45" i="20" s="1"/>
  <c r="K45" i="20"/>
  <c r="M49" i="20"/>
  <c r="P49" i="20" s="1"/>
  <c r="K49" i="20"/>
  <c r="M53" i="20"/>
  <c r="P53" i="20" s="1"/>
  <c r="K53" i="20"/>
  <c r="M57" i="20"/>
  <c r="P57" i="20" s="1"/>
  <c r="K57" i="20"/>
  <c r="M66" i="20"/>
  <c r="P66" i="20" s="1"/>
  <c r="K66" i="20"/>
  <c r="M74" i="20"/>
  <c r="P74" i="20" s="1"/>
  <c r="K74" i="20"/>
  <c r="M82" i="20"/>
  <c r="P82" i="20" s="1"/>
  <c r="K82" i="20"/>
  <c r="M90" i="20"/>
  <c r="P90" i="20" s="1"/>
  <c r="K90" i="20"/>
  <c r="M98" i="20"/>
  <c r="P98" i="20" s="1"/>
  <c r="K98" i="20"/>
  <c r="M106" i="20"/>
  <c r="P106" i="20" s="1"/>
  <c r="K106" i="20"/>
  <c r="M114" i="20"/>
  <c r="P114" i="20" s="1"/>
  <c r="K114" i="20"/>
  <c r="M60" i="20"/>
  <c r="P60" i="20" s="1"/>
  <c r="K60" i="20"/>
  <c r="M64" i="20"/>
  <c r="P64" i="20" s="1"/>
  <c r="K64" i="20"/>
  <c r="M68" i="20"/>
  <c r="P68" i="20" s="1"/>
  <c r="K68" i="20"/>
  <c r="M72" i="20"/>
  <c r="P72" i="20" s="1"/>
  <c r="K72" i="20"/>
  <c r="M76" i="20"/>
  <c r="P76" i="20" s="1"/>
  <c r="K76" i="20"/>
  <c r="M80" i="20"/>
  <c r="P80" i="20" s="1"/>
  <c r="K80" i="20"/>
  <c r="M84" i="20"/>
  <c r="P84" i="20" s="1"/>
  <c r="K84" i="20"/>
  <c r="M88" i="20"/>
  <c r="P88" i="20" s="1"/>
  <c r="K88" i="20"/>
  <c r="M92" i="20"/>
  <c r="P92" i="20" s="1"/>
  <c r="K92" i="20"/>
  <c r="M96" i="20"/>
  <c r="P96" i="20" s="1"/>
  <c r="K96" i="20"/>
  <c r="M100" i="20"/>
  <c r="P100" i="20" s="1"/>
  <c r="K100" i="20"/>
  <c r="M104" i="20"/>
  <c r="P104" i="20" s="1"/>
  <c r="K104" i="20"/>
  <c r="M108" i="20"/>
  <c r="P108" i="20" s="1"/>
  <c r="K108" i="20"/>
  <c r="M112" i="20"/>
  <c r="P112" i="20" s="1"/>
  <c r="K112" i="20"/>
  <c r="M116" i="20"/>
  <c r="P116" i="20" s="1"/>
  <c r="K116" i="20"/>
  <c r="M120" i="20"/>
  <c r="P120" i="20" s="1"/>
  <c r="K120" i="20"/>
  <c r="M163" i="20"/>
  <c r="P163" i="20" s="1"/>
  <c r="K163" i="20"/>
  <c r="M167" i="20"/>
  <c r="P167" i="20" s="1"/>
  <c r="K167" i="20"/>
  <c r="M171" i="20"/>
  <c r="P171" i="20" s="1"/>
  <c r="K171" i="20"/>
  <c r="M175" i="20"/>
  <c r="P175" i="20" s="1"/>
  <c r="K175" i="20"/>
  <c r="M179" i="20"/>
  <c r="P179" i="20" s="1"/>
  <c r="K179" i="20"/>
  <c r="M183" i="20"/>
  <c r="P183" i="20" s="1"/>
  <c r="K183" i="20"/>
  <c r="M187" i="20"/>
  <c r="P187" i="20" s="1"/>
  <c r="K187" i="20"/>
  <c r="M191" i="20"/>
  <c r="P191" i="20" s="1"/>
  <c r="K191" i="20"/>
  <c r="M195" i="20"/>
  <c r="P195" i="20" s="1"/>
  <c r="K195" i="20"/>
  <c r="M199" i="20"/>
  <c r="P199" i="20" s="1"/>
  <c r="K199" i="20"/>
  <c r="M203" i="20"/>
  <c r="P203" i="20" s="1"/>
  <c r="K203" i="20"/>
  <c r="M207" i="20"/>
  <c r="P207" i="20" s="1"/>
  <c r="K207" i="20"/>
  <c r="M211" i="20"/>
  <c r="P211" i="20" s="1"/>
  <c r="K211" i="20"/>
  <c r="K122" i="20"/>
  <c r="K124" i="20"/>
  <c r="K126" i="20"/>
  <c r="K128" i="20"/>
  <c r="K130" i="20"/>
  <c r="K132" i="20"/>
  <c r="K134" i="20"/>
  <c r="K136" i="20"/>
  <c r="K138" i="20"/>
  <c r="K140" i="20"/>
  <c r="K142" i="20"/>
  <c r="K144" i="20"/>
  <c r="K146" i="20"/>
  <c r="K148" i="20"/>
  <c r="K150" i="20"/>
  <c r="K152" i="20"/>
  <c r="K154" i="20"/>
  <c r="K156" i="20"/>
  <c r="K158" i="20"/>
  <c r="M161" i="20"/>
  <c r="P161" i="20" s="1"/>
  <c r="K161" i="20"/>
  <c r="M165" i="20"/>
  <c r="P165" i="20" s="1"/>
  <c r="K165" i="20"/>
  <c r="M169" i="20"/>
  <c r="P169" i="20" s="1"/>
  <c r="K169" i="20"/>
  <c r="M173" i="20"/>
  <c r="P173" i="20" s="1"/>
  <c r="K173" i="20"/>
  <c r="M177" i="20"/>
  <c r="P177" i="20" s="1"/>
  <c r="K177" i="20"/>
  <c r="M181" i="20"/>
  <c r="P181" i="20" s="1"/>
  <c r="K181" i="20"/>
  <c r="M185" i="20"/>
  <c r="P185" i="20" s="1"/>
  <c r="K185" i="20"/>
  <c r="M189" i="20"/>
  <c r="P189" i="20" s="1"/>
  <c r="K189" i="20"/>
  <c r="M193" i="20"/>
  <c r="P193" i="20" s="1"/>
  <c r="K193" i="20"/>
  <c r="M197" i="20"/>
  <c r="P197" i="20" s="1"/>
  <c r="K197" i="20"/>
  <c r="M201" i="20"/>
  <c r="P201" i="20" s="1"/>
  <c r="K201" i="20"/>
  <c r="M205" i="20"/>
  <c r="P205" i="20" s="1"/>
  <c r="K205" i="20"/>
  <c r="M209" i="20"/>
  <c r="P209" i="20" s="1"/>
  <c r="K209" i="20"/>
  <c r="M213" i="20"/>
  <c r="P213" i="20" s="1"/>
  <c r="K213" i="20"/>
  <c r="O1004" i="19"/>
  <c r="M16" i="19"/>
  <c r="P16" i="19" s="1"/>
  <c r="K16" i="19"/>
  <c r="M20" i="19"/>
  <c r="P20" i="19" s="1"/>
  <c r="K20" i="19"/>
  <c r="M24" i="19"/>
  <c r="P24" i="19" s="1"/>
  <c r="K24" i="19"/>
  <c r="M28" i="19"/>
  <c r="P28" i="19" s="1"/>
  <c r="K28" i="19"/>
  <c r="M32" i="19"/>
  <c r="P32" i="19" s="1"/>
  <c r="K32" i="19"/>
  <c r="M36" i="19"/>
  <c r="P36" i="19" s="1"/>
  <c r="K36" i="19"/>
  <c r="M40" i="19"/>
  <c r="P40" i="19" s="1"/>
  <c r="K40" i="19"/>
  <c r="M44" i="19"/>
  <c r="P44" i="19" s="1"/>
  <c r="K44" i="19"/>
  <c r="M48" i="19"/>
  <c r="P48" i="19" s="1"/>
  <c r="K48" i="19"/>
  <c r="M52" i="19"/>
  <c r="P52" i="19" s="1"/>
  <c r="K52" i="19"/>
  <c r="M56" i="19"/>
  <c r="P56" i="19" s="1"/>
  <c r="K56" i="19"/>
  <c r="M60" i="19"/>
  <c r="P60" i="19" s="1"/>
  <c r="K60" i="19"/>
  <c r="M64" i="19"/>
  <c r="P64" i="19" s="1"/>
  <c r="K64" i="19"/>
  <c r="M68" i="19"/>
  <c r="P68" i="19" s="1"/>
  <c r="K68" i="19"/>
  <c r="M72" i="19"/>
  <c r="P72" i="19" s="1"/>
  <c r="K72" i="19"/>
  <c r="M76" i="19"/>
  <c r="P76" i="19" s="1"/>
  <c r="K76" i="19"/>
  <c r="M80" i="19"/>
  <c r="P80" i="19" s="1"/>
  <c r="K80" i="19"/>
  <c r="M84" i="19"/>
  <c r="P84" i="19" s="1"/>
  <c r="K84" i="19"/>
  <c r="M88" i="19"/>
  <c r="P88" i="19" s="1"/>
  <c r="K88" i="19"/>
  <c r="M92" i="19"/>
  <c r="P92" i="19" s="1"/>
  <c r="K92" i="19"/>
  <c r="M96" i="19"/>
  <c r="P96" i="19" s="1"/>
  <c r="K96" i="19"/>
  <c r="M100" i="19"/>
  <c r="P100" i="19" s="1"/>
  <c r="K100" i="19"/>
  <c r="M104" i="19"/>
  <c r="P104" i="19" s="1"/>
  <c r="K104" i="19"/>
  <c r="M108" i="19"/>
  <c r="P108" i="19" s="1"/>
  <c r="K108" i="19"/>
  <c r="M112" i="19"/>
  <c r="P112" i="19" s="1"/>
  <c r="K112" i="19"/>
  <c r="M116" i="19"/>
  <c r="P116" i="19" s="1"/>
  <c r="K116" i="19"/>
  <c r="M120" i="19"/>
  <c r="P120" i="19" s="1"/>
  <c r="K120" i="19"/>
  <c r="M124" i="19"/>
  <c r="P124" i="19" s="1"/>
  <c r="K124" i="19"/>
  <c r="M128" i="19"/>
  <c r="P128" i="19" s="1"/>
  <c r="K128" i="19"/>
  <c r="M132" i="19"/>
  <c r="P132" i="19" s="1"/>
  <c r="K132" i="19"/>
  <c r="M136" i="19"/>
  <c r="P136" i="19" s="1"/>
  <c r="K136" i="19"/>
  <c r="M140" i="19"/>
  <c r="P140" i="19" s="1"/>
  <c r="K140" i="19"/>
  <c r="M144" i="19"/>
  <c r="P144" i="19" s="1"/>
  <c r="K144" i="19"/>
  <c r="M148" i="19"/>
  <c r="P148" i="19" s="1"/>
  <c r="K148" i="19"/>
  <c r="M152" i="19"/>
  <c r="P152" i="19" s="1"/>
  <c r="K152" i="19"/>
  <c r="M156" i="19"/>
  <c r="P156" i="19" s="1"/>
  <c r="K156" i="19"/>
  <c r="M160" i="19"/>
  <c r="P160" i="19" s="1"/>
  <c r="K160" i="19"/>
  <c r="M164" i="19"/>
  <c r="P164" i="19" s="1"/>
  <c r="K164" i="19"/>
  <c r="M168" i="19"/>
  <c r="P168" i="19" s="1"/>
  <c r="K168" i="19"/>
  <c r="M172" i="19"/>
  <c r="P172" i="19" s="1"/>
  <c r="K172" i="19"/>
  <c r="M176" i="19"/>
  <c r="P176" i="19" s="1"/>
  <c r="K176" i="19"/>
  <c r="M180" i="19"/>
  <c r="P180" i="19" s="1"/>
  <c r="K180" i="19"/>
  <c r="M184" i="19"/>
  <c r="P184" i="19" s="1"/>
  <c r="K184" i="19"/>
  <c r="M188" i="19"/>
  <c r="P188" i="19" s="1"/>
  <c r="K188" i="19"/>
  <c r="M192" i="19"/>
  <c r="P192" i="19" s="1"/>
  <c r="K192" i="19"/>
  <c r="M196" i="19"/>
  <c r="P196" i="19" s="1"/>
  <c r="K196" i="19"/>
  <c r="M200" i="19"/>
  <c r="P200" i="19" s="1"/>
  <c r="K200" i="19"/>
  <c r="M204" i="19"/>
  <c r="P204" i="19" s="1"/>
  <c r="K204" i="19"/>
  <c r="M208" i="19"/>
  <c r="P208" i="19" s="1"/>
  <c r="K208" i="19"/>
  <c r="M212" i="19"/>
  <c r="P212" i="19" s="1"/>
  <c r="K212" i="19"/>
  <c r="M216" i="19"/>
  <c r="P216" i="19" s="1"/>
  <c r="K216" i="19"/>
  <c r="M220" i="19"/>
  <c r="P220" i="19" s="1"/>
  <c r="K220" i="19"/>
  <c r="M224" i="19"/>
  <c r="P224" i="19" s="1"/>
  <c r="K224" i="19"/>
  <c r="M228" i="19"/>
  <c r="P228" i="19" s="1"/>
  <c r="K228" i="19"/>
  <c r="M232" i="19"/>
  <c r="P232" i="19" s="1"/>
  <c r="K232" i="19"/>
  <c r="M14" i="19"/>
  <c r="P14" i="19" s="1"/>
  <c r="K14" i="19"/>
  <c r="M18" i="19"/>
  <c r="P18" i="19" s="1"/>
  <c r="K18" i="19"/>
  <c r="M22" i="19"/>
  <c r="P22" i="19" s="1"/>
  <c r="K22" i="19"/>
  <c r="M26" i="19"/>
  <c r="P26" i="19" s="1"/>
  <c r="K26" i="19"/>
  <c r="M30" i="19"/>
  <c r="P30" i="19" s="1"/>
  <c r="K30" i="19"/>
  <c r="M34" i="19"/>
  <c r="P34" i="19" s="1"/>
  <c r="K34" i="19"/>
  <c r="M38" i="19"/>
  <c r="P38" i="19" s="1"/>
  <c r="K38" i="19"/>
  <c r="M42" i="19"/>
  <c r="P42" i="19" s="1"/>
  <c r="K42" i="19"/>
  <c r="M46" i="19"/>
  <c r="P46" i="19" s="1"/>
  <c r="K46" i="19"/>
  <c r="M50" i="19"/>
  <c r="P50" i="19" s="1"/>
  <c r="K50" i="19"/>
  <c r="M54" i="19"/>
  <c r="P54" i="19" s="1"/>
  <c r="K54" i="19"/>
  <c r="M58" i="19"/>
  <c r="P58" i="19" s="1"/>
  <c r="K58" i="19"/>
  <c r="M62" i="19"/>
  <c r="P62" i="19" s="1"/>
  <c r="K62" i="19"/>
  <c r="M66" i="19"/>
  <c r="P66" i="19" s="1"/>
  <c r="K66" i="19"/>
  <c r="M70" i="19"/>
  <c r="P70" i="19" s="1"/>
  <c r="K70" i="19"/>
  <c r="M74" i="19"/>
  <c r="P74" i="19" s="1"/>
  <c r="K74" i="19"/>
  <c r="M78" i="19"/>
  <c r="P78" i="19" s="1"/>
  <c r="K78" i="19"/>
  <c r="M82" i="19"/>
  <c r="P82" i="19" s="1"/>
  <c r="K82" i="19"/>
  <c r="M86" i="19"/>
  <c r="P86" i="19" s="1"/>
  <c r="K86" i="19"/>
  <c r="M90" i="19"/>
  <c r="P90" i="19" s="1"/>
  <c r="K90" i="19"/>
  <c r="M94" i="19"/>
  <c r="P94" i="19" s="1"/>
  <c r="K94" i="19"/>
  <c r="M98" i="19"/>
  <c r="P98" i="19" s="1"/>
  <c r="K98" i="19"/>
  <c r="M102" i="19"/>
  <c r="P102" i="19" s="1"/>
  <c r="K102" i="19"/>
  <c r="M106" i="19"/>
  <c r="P106" i="19" s="1"/>
  <c r="K106" i="19"/>
  <c r="M110" i="19"/>
  <c r="P110" i="19" s="1"/>
  <c r="K110" i="19"/>
  <c r="M114" i="19"/>
  <c r="P114" i="19" s="1"/>
  <c r="K114" i="19"/>
  <c r="M118" i="19"/>
  <c r="P118" i="19" s="1"/>
  <c r="K118" i="19"/>
  <c r="M122" i="19"/>
  <c r="P122" i="19" s="1"/>
  <c r="K122" i="19"/>
  <c r="M126" i="19"/>
  <c r="P126" i="19" s="1"/>
  <c r="K126" i="19"/>
  <c r="M130" i="19"/>
  <c r="P130" i="19" s="1"/>
  <c r="K130" i="19"/>
  <c r="M134" i="19"/>
  <c r="P134" i="19" s="1"/>
  <c r="K134" i="19"/>
  <c r="M138" i="19"/>
  <c r="P138" i="19" s="1"/>
  <c r="K138" i="19"/>
  <c r="M142" i="19"/>
  <c r="P142" i="19" s="1"/>
  <c r="K142" i="19"/>
  <c r="M146" i="19"/>
  <c r="P146" i="19" s="1"/>
  <c r="K146" i="19"/>
  <c r="M150" i="19"/>
  <c r="P150" i="19" s="1"/>
  <c r="K150" i="19"/>
  <c r="M154" i="19"/>
  <c r="P154" i="19" s="1"/>
  <c r="K154" i="19"/>
  <c r="M158" i="19"/>
  <c r="P158" i="19" s="1"/>
  <c r="K158" i="19"/>
  <c r="M162" i="19"/>
  <c r="P162" i="19" s="1"/>
  <c r="K162" i="19"/>
  <c r="M166" i="19"/>
  <c r="P166" i="19" s="1"/>
  <c r="K166" i="19"/>
  <c r="M170" i="19"/>
  <c r="P170" i="19" s="1"/>
  <c r="K170" i="19"/>
  <c r="M174" i="19"/>
  <c r="P174" i="19" s="1"/>
  <c r="K174" i="19"/>
  <c r="M178" i="19"/>
  <c r="P178" i="19" s="1"/>
  <c r="K178" i="19"/>
  <c r="M182" i="19"/>
  <c r="P182" i="19" s="1"/>
  <c r="K182" i="19"/>
  <c r="M186" i="19"/>
  <c r="P186" i="19" s="1"/>
  <c r="K186" i="19"/>
  <c r="M190" i="19"/>
  <c r="P190" i="19" s="1"/>
  <c r="K190" i="19"/>
  <c r="M194" i="19"/>
  <c r="P194" i="19" s="1"/>
  <c r="K194" i="19"/>
  <c r="M198" i="19"/>
  <c r="P198" i="19" s="1"/>
  <c r="K198" i="19"/>
  <c r="M202" i="19"/>
  <c r="P202" i="19" s="1"/>
  <c r="K202" i="19"/>
  <c r="M206" i="19"/>
  <c r="P206" i="19" s="1"/>
  <c r="K206" i="19"/>
  <c r="M210" i="19"/>
  <c r="P210" i="19" s="1"/>
  <c r="K210" i="19"/>
  <c r="M214" i="19"/>
  <c r="P214" i="19" s="1"/>
  <c r="K214" i="19"/>
  <c r="M218" i="19"/>
  <c r="P218" i="19" s="1"/>
  <c r="K218" i="19"/>
  <c r="M222" i="19"/>
  <c r="P222" i="19" s="1"/>
  <c r="K222" i="19"/>
  <c r="M226" i="19"/>
  <c r="P226" i="19" s="1"/>
  <c r="K226" i="19"/>
  <c r="M230" i="19"/>
  <c r="P230" i="19" s="1"/>
  <c r="K230" i="19"/>
  <c r="M234" i="19"/>
  <c r="P234" i="19" s="1"/>
  <c r="K234" i="19"/>
  <c r="M275" i="19"/>
  <c r="P275" i="19" s="1"/>
  <c r="K275" i="19"/>
  <c r="M279" i="19"/>
  <c r="P279" i="19" s="1"/>
  <c r="K279" i="19"/>
  <c r="M283" i="19"/>
  <c r="P283" i="19" s="1"/>
  <c r="K283" i="19"/>
  <c r="M287" i="19"/>
  <c r="P287" i="19" s="1"/>
  <c r="K287" i="19"/>
  <c r="M291" i="19"/>
  <c r="P291" i="19" s="1"/>
  <c r="K291" i="19"/>
  <c r="M295" i="19"/>
  <c r="P295" i="19" s="1"/>
  <c r="K295" i="19"/>
  <c r="M299" i="19"/>
  <c r="P299" i="19" s="1"/>
  <c r="K299" i="19"/>
  <c r="M303" i="19"/>
  <c r="P303" i="19" s="1"/>
  <c r="K303" i="19"/>
  <c r="M307" i="19"/>
  <c r="P307" i="19" s="1"/>
  <c r="K307" i="19"/>
  <c r="M311" i="19"/>
  <c r="P311" i="19" s="1"/>
  <c r="K311" i="19"/>
  <c r="M315" i="19"/>
  <c r="P315" i="19" s="1"/>
  <c r="K315" i="19"/>
  <c r="M319" i="19"/>
  <c r="P319" i="19" s="1"/>
  <c r="K319" i="19"/>
  <c r="M323" i="19"/>
  <c r="P323" i="19" s="1"/>
  <c r="K323" i="19"/>
  <c r="M327" i="19"/>
  <c r="P327" i="19" s="1"/>
  <c r="K327" i="19"/>
  <c r="M331" i="19"/>
  <c r="P331" i="19" s="1"/>
  <c r="K331" i="19"/>
  <c r="M335" i="19"/>
  <c r="P335" i="19" s="1"/>
  <c r="K335" i="19"/>
  <c r="M339" i="19"/>
  <c r="P339" i="19" s="1"/>
  <c r="K339" i="19"/>
  <c r="M343" i="19"/>
  <c r="P343" i="19" s="1"/>
  <c r="K343" i="19"/>
  <c r="M347" i="19"/>
  <c r="P347" i="19" s="1"/>
  <c r="K347" i="19"/>
  <c r="M351" i="19"/>
  <c r="P351" i="19" s="1"/>
  <c r="K351" i="19"/>
  <c r="M355" i="19"/>
  <c r="P355" i="19" s="1"/>
  <c r="K355" i="19"/>
  <c r="M359" i="19"/>
  <c r="P359" i="19" s="1"/>
  <c r="K359" i="19"/>
  <c r="M363" i="19"/>
  <c r="P363" i="19" s="1"/>
  <c r="K363" i="19"/>
  <c r="M367" i="19"/>
  <c r="P367" i="19" s="1"/>
  <c r="K367" i="19"/>
  <c r="M371" i="19"/>
  <c r="P371" i="19" s="1"/>
  <c r="K371" i="19"/>
  <c r="M375" i="19"/>
  <c r="P375" i="19" s="1"/>
  <c r="K375" i="19"/>
  <c r="M379" i="19"/>
  <c r="P379" i="19" s="1"/>
  <c r="K379" i="19"/>
  <c r="M383" i="19"/>
  <c r="P383" i="19" s="1"/>
  <c r="K383" i="19"/>
  <c r="M387" i="19"/>
  <c r="P387" i="19" s="1"/>
  <c r="K387" i="19"/>
  <c r="M391" i="19"/>
  <c r="P391" i="19" s="1"/>
  <c r="K391" i="19"/>
  <c r="M395" i="19"/>
  <c r="P395" i="19" s="1"/>
  <c r="K395" i="19"/>
  <c r="M399" i="19"/>
  <c r="P399" i="19" s="1"/>
  <c r="K399" i="19"/>
  <c r="M403" i="19"/>
  <c r="P403" i="19" s="1"/>
  <c r="K403" i="19"/>
  <c r="M407" i="19"/>
  <c r="P407" i="19" s="1"/>
  <c r="K407" i="19"/>
  <c r="M411" i="19"/>
  <c r="P411" i="19" s="1"/>
  <c r="K411" i="19"/>
  <c r="M415" i="19"/>
  <c r="P415" i="19" s="1"/>
  <c r="K415" i="19"/>
  <c r="M419" i="19"/>
  <c r="P419" i="19" s="1"/>
  <c r="K419" i="19"/>
  <c r="M423" i="19"/>
  <c r="P423" i="19" s="1"/>
  <c r="K423" i="19"/>
  <c r="M427" i="19"/>
  <c r="P427" i="19" s="1"/>
  <c r="K427" i="19"/>
  <c r="M431" i="19"/>
  <c r="P431" i="19" s="1"/>
  <c r="K431" i="19"/>
  <c r="M435" i="19"/>
  <c r="P435" i="19" s="1"/>
  <c r="K435" i="19"/>
  <c r="M439" i="19"/>
  <c r="P439" i="19" s="1"/>
  <c r="K439" i="19"/>
  <c r="M443" i="19"/>
  <c r="P443" i="19" s="1"/>
  <c r="K443" i="19"/>
  <c r="M447" i="19"/>
  <c r="P447" i="19" s="1"/>
  <c r="K447" i="19"/>
  <c r="M451" i="19"/>
  <c r="P451" i="19" s="1"/>
  <c r="K451" i="19"/>
  <c r="M455" i="19"/>
  <c r="P455" i="19" s="1"/>
  <c r="K455" i="19"/>
  <c r="M459" i="19"/>
  <c r="P459" i="19" s="1"/>
  <c r="K459" i="19"/>
  <c r="M463" i="19"/>
  <c r="P463" i="19" s="1"/>
  <c r="K463" i="19"/>
  <c r="M467" i="19"/>
  <c r="P467" i="19" s="1"/>
  <c r="K467" i="19"/>
  <c r="M471" i="19"/>
  <c r="P471" i="19" s="1"/>
  <c r="K471" i="19"/>
  <c r="M475" i="19"/>
  <c r="P475" i="19" s="1"/>
  <c r="K475" i="19"/>
  <c r="M479" i="19"/>
  <c r="P479" i="19" s="1"/>
  <c r="K479" i="19"/>
  <c r="M483" i="19"/>
  <c r="P483" i="19" s="1"/>
  <c r="K483" i="19"/>
  <c r="M487" i="19"/>
  <c r="P487" i="19" s="1"/>
  <c r="K487" i="19"/>
  <c r="M491" i="19"/>
  <c r="P491" i="19" s="1"/>
  <c r="K491" i="19"/>
  <c r="M495" i="19"/>
  <c r="P495" i="19" s="1"/>
  <c r="K495" i="19"/>
  <c r="M499" i="19"/>
  <c r="P499" i="19" s="1"/>
  <c r="K499" i="19"/>
  <c r="M503" i="19"/>
  <c r="P503" i="19" s="1"/>
  <c r="K503" i="19"/>
  <c r="M507" i="19"/>
  <c r="P507" i="19" s="1"/>
  <c r="K507" i="19"/>
  <c r="M511" i="19"/>
  <c r="P511" i="19" s="1"/>
  <c r="K511" i="19"/>
  <c r="M515" i="19"/>
  <c r="P515" i="19" s="1"/>
  <c r="K515" i="19"/>
  <c r="M519" i="19"/>
  <c r="P519" i="19" s="1"/>
  <c r="K519" i="19"/>
  <c r="M523" i="19"/>
  <c r="P523" i="19" s="1"/>
  <c r="K523" i="19"/>
  <c r="M527" i="19"/>
  <c r="P527" i="19" s="1"/>
  <c r="K527" i="19"/>
  <c r="M531" i="19"/>
  <c r="P531" i="19" s="1"/>
  <c r="K531" i="19"/>
  <c r="M535" i="19"/>
  <c r="P535" i="19" s="1"/>
  <c r="K535" i="19"/>
  <c r="M539" i="19"/>
  <c r="P539" i="19" s="1"/>
  <c r="K539" i="19"/>
  <c r="M543" i="19"/>
  <c r="P543" i="19" s="1"/>
  <c r="K543" i="19"/>
  <c r="M547" i="19"/>
  <c r="P547" i="19" s="1"/>
  <c r="K547" i="19"/>
  <c r="M551" i="19"/>
  <c r="P551" i="19" s="1"/>
  <c r="K551" i="19"/>
  <c r="M555" i="19"/>
  <c r="P555" i="19" s="1"/>
  <c r="K555" i="19"/>
  <c r="M559" i="19"/>
  <c r="P559" i="19" s="1"/>
  <c r="K559" i="19"/>
  <c r="M563" i="19"/>
  <c r="P563" i="19" s="1"/>
  <c r="K563" i="19"/>
  <c r="M567" i="19"/>
  <c r="P567" i="19" s="1"/>
  <c r="K567" i="19"/>
  <c r="M571" i="19"/>
  <c r="P571" i="19" s="1"/>
  <c r="K571" i="19"/>
  <c r="M575" i="19"/>
  <c r="P575" i="19" s="1"/>
  <c r="K575" i="19"/>
  <c r="M579" i="19"/>
  <c r="P579" i="19" s="1"/>
  <c r="K579" i="19"/>
  <c r="M583" i="19"/>
  <c r="P583" i="19" s="1"/>
  <c r="K583" i="19"/>
  <c r="M587" i="19"/>
  <c r="P587" i="19" s="1"/>
  <c r="K587" i="19"/>
  <c r="M591" i="19"/>
  <c r="P591" i="19" s="1"/>
  <c r="K591" i="19"/>
  <c r="M595" i="19"/>
  <c r="P595" i="19" s="1"/>
  <c r="K595" i="19"/>
  <c r="M599" i="19"/>
  <c r="P599" i="19" s="1"/>
  <c r="K599" i="19"/>
  <c r="M603" i="19"/>
  <c r="P603" i="19" s="1"/>
  <c r="K603" i="19"/>
  <c r="M607" i="19"/>
  <c r="P607" i="19" s="1"/>
  <c r="K607" i="19"/>
  <c r="M611" i="19"/>
  <c r="P611" i="19" s="1"/>
  <c r="K611" i="19"/>
  <c r="M615" i="19"/>
  <c r="P615" i="19" s="1"/>
  <c r="K615" i="19"/>
  <c r="M619" i="19"/>
  <c r="P619" i="19" s="1"/>
  <c r="K619" i="19"/>
  <c r="M623" i="19"/>
  <c r="P623" i="19" s="1"/>
  <c r="K623" i="19"/>
  <c r="M627" i="19"/>
  <c r="P627" i="19" s="1"/>
  <c r="K627" i="19"/>
  <c r="M631" i="19"/>
  <c r="P631" i="19" s="1"/>
  <c r="K631" i="19"/>
  <c r="M635" i="19"/>
  <c r="P635" i="19" s="1"/>
  <c r="K635" i="19"/>
  <c r="M639" i="19"/>
  <c r="P639" i="19" s="1"/>
  <c r="K639" i="19"/>
  <c r="M643" i="19"/>
  <c r="P643" i="19" s="1"/>
  <c r="K643" i="19"/>
  <c r="M647" i="19"/>
  <c r="P647" i="19" s="1"/>
  <c r="K647" i="19"/>
  <c r="M651" i="19"/>
  <c r="P651" i="19" s="1"/>
  <c r="K651" i="19"/>
  <c r="M655" i="19"/>
  <c r="P655" i="19" s="1"/>
  <c r="K655" i="19"/>
  <c r="M659" i="19"/>
  <c r="P659" i="19" s="1"/>
  <c r="K659" i="19"/>
  <c r="M663" i="19"/>
  <c r="P663" i="19" s="1"/>
  <c r="K663" i="19"/>
  <c r="M667" i="19"/>
  <c r="P667" i="19" s="1"/>
  <c r="K667" i="19"/>
  <c r="M671" i="19"/>
  <c r="P671" i="19" s="1"/>
  <c r="K671" i="19"/>
  <c r="M675" i="19"/>
  <c r="P675" i="19" s="1"/>
  <c r="K675" i="19"/>
  <c r="M679" i="19"/>
  <c r="P679" i="19" s="1"/>
  <c r="K679" i="19"/>
  <c r="M683" i="19"/>
  <c r="P683" i="19" s="1"/>
  <c r="K683" i="19"/>
  <c r="M687" i="19"/>
  <c r="P687" i="19" s="1"/>
  <c r="K687" i="19"/>
  <c r="M691" i="19"/>
  <c r="P691" i="19" s="1"/>
  <c r="K691" i="19"/>
  <c r="M695" i="19"/>
  <c r="P695" i="19" s="1"/>
  <c r="K695" i="19"/>
  <c r="M699" i="19"/>
  <c r="P699" i="19" s="1"/>
  <c r="K699" i="19"/>
  <c r="M703" i="19"/>
  <c r="P703" i="19" s="1"/>
  <c r="K703" i="19"/>
  <c r="M707" i="19"/>
  <c r="P707" i="19" s="1"/>
  <c r="K707" i="19"/>
  <c r="M714" i="19"/>
  <c r="P714" i="19" s="1"/>
  <c r="K714" i="19"/>
  <c r="M722" i="19"/>
  <c r="P722" i="19" s="1"/>
  <c r="K722" i="19"/>
  <c r="M730" i="19"/>
  <c r="P730" i="19" s="1"/>
  <c r="K730" i="19"/>
  <c r="M738" i="19"/>
  <c r="P738" i="19" s="1"/>
  <c r="K738" i="19"/>
  <c r="K236" i="19"/>
  <c r="K238" i="19"/>
  <c r="K240" i="19"/>
  <c r="K242" i="19"/>
  <c r="K244" i="19"/>
  <c r="K246" i="19"/>
  <c r="K248" i="19"/>
  <c r="K250" i="19"/>
  <c r="K252" i="19"/>
  <c r="K254" i="19"/>
  <c r="K256" i="19"/>
  <c r="K258" i="19"/>
  <c r="K260" i="19"/>
  <c r="K262" i="19"/>
  <c r="K264" i="19"/>
  <c r="K266" i="19"/>
  <c r="K268" i="19"/>
  <c r="K270" i="19"/>
  <c r="M273" i="19"/>
  <c r="P273" i="19" s="1"/>
  <c r="K273" i="19"/>
  <c r="M277" i="19"/>
  <c r="P277" i="19" s="1"/>
  <c r="K277" i="19"/>
  <c r="M281" i="19"/>
  <c r="P281" i="19" s="1"/>
  <c r="K281" i="19"/>
  <c r="M285" i="19"/>
  <c r="P285" i="19" s="1"/>
  <c r="K285" i="19"/>
  <c r="M289" i="19"/>
  <c r="P289" i="19" s="1"/>
  <c r="K289" i="19"/>
  <c r="M293" i="19"/>
  <c r="P293" i="19" s="1"/>
  <c r="K293" i="19"/>
  <c r="M297" i="19"/>
  <c r="P297" i="19" s="1"/>
  <c r="K297" i="19"/>
  <c r="M301" i="19"/>
  <c r="P301" i="19" s="1"/>
  <c r="K301" i="19"/>
  <c r="M305" i="19"/>
  <c r="P305" i="19" s="1"/>
  <c r="K305" i="19"/>
  <c r="M309" i="19"/>
  <c r="P309" i="19" s="1"/>
  <c r="K309" i="19"/>
  <c r="M313" i="19"/>
  <c r="P313" i="19" s="1"/>
  <c r="K313" i="19"/>
  <c r="M317" i="19"/>
  <c r="P317" i="19" s="1"/>
  <c r="K317" i="19"/>
  <c r="M321" i="19"/>
  <c r="P321" i="19" s="1"/>
  <c r="K321" i="19"/>
  <c r="M325" i="19"/>
  <c r="P325" i="19" s="1"/>
  <c r="K325" i="19"/>
  <c r="M329" i="19"/>
  <c r="P329" i="19" s="1"/>
  <c r="K329" i="19"/>
  <c r="M333" i="19"/>
  <c r="P333" i="19" s="1"/>
  <c r="K333" i="19"/>
  <c r="M337" i="19"/>
  <c r="P337" i="19" s="1"/>
  <c r="K337" i="19"/>
  <c r="M341" i="19"/>
  <c r="P341" i="19" s="1"/>
  <c r="K341" i="19"/>
  <c r="M345" i="19"/>
  <c r="P345" i="19" s="1"/>
  <c r="K345" i="19"/>
  <c r="M349" i="19"/>
  <c r="P349" i="19" s="1"/>
  <c r="K349" i="19"/>
  <c r="M353" i="19"/>
  <c r="P353" i="19" s="1"/>
  <c r="K353" i="19"/>
  <c r="M357" i="19"/>
  <c r="P357" i="19" s="1"/>
  <c r="K357" i="19"/>
  <c r="M361" i="19"/>
  <c r="P361" i="19" s="1"/>
  <c r="K361" i="19"/>
  <c r="M365" i="19"/>
  <c r="P365" i="19" s="1"/>
  <c r="K365" i="19"/>
  <c r="M369" i="19"/>
  <c r="P369" i="19" s="1"/>
  <c r="K369" i="19"/>
  <c r="M373" i="19"/>
  <c r="P373" i="19" s="1"/>
  <c r="K373" i="19"/>
  <c r="M377" i="19"/>
  <c r="P377" i="19" s="1"/>
  <c r="K377" i="19"/>
  <c r="M381" i="19"/>
  <c r="P381" i="19" s="1"/>
  <c r="K381" i="19"/>
  <c r="M385" i="19"/>
  <c r="P385" i="19" s="1"/>
  <c r="K385" i="19"/>
  <c r="M389" i="19"/>
  <c r="P389" i="19" s="1"/>
  <c r="K389" i="19"/>
  <c r="M393" i="19"/>
  <c r="P393" i="19" s="1"/>
  <c r="K393" i="19"/>
  <c r="M397" i="19"/>
  <c r="P397" i="19" s="1"/>
  <c r="K397" i="19"/>
  <c r="M401" i="19"/>
  <c r="P401" i="19" s="1"/>
  <c r="K401" i="19"/>
  <c r="M405" i="19"/>
  <c r="P405" i="19" s="1"/>
  <c r="K405" i="19"/>
  <c r="M409" i="19"/>
  <c r="P409" i="19" s="1"/>
  <c r="K409" i="19"/>
  <c r="M413" i="19"/>
  <c r="P413" i="19" s="1"/>
  <c r="K413" i="19"/>
  <c r="M417" i="19"/>
  <c r="P417" i="19" s="1"/>
  <c r="K417" i="19"/>
  <c r="M421" i="19"/>
  <c r="P421" i="19" s="1"/>
  <c r="K421" i="19"/>
  <c r="M425" i="19"/>
  <c r="P425" i="19" s="1"/>
  <c r="K425" i="19"/>
  <c r="M429" i="19"/>
  <c r="P429" i="19" s="1"/>
  <c r="K429" i="19"/>
  <c r="M433" i="19"/>
  <c r="P433" i="19" s="1"/>
  <c r="K433" i="19"/>
  <c r="M437" i="19"/>
  <c r="P437" i="19" s="1"/>
  <c r="K437" i="19"/>
  <c r="M441" i="19"/>
  <c r="P441" i="19" s="1"/>
  <c r="K441" i="19"/>
  <c r="M445" i="19"/>
  <c r="P445" i="19" s="1"/>
  <c r="K445" i="19"/>
  <c r="M449" i="19"/>
  <c r="P449" i="19" s="1"/>
  <c r="K449" i="19"/>
  <c r="M453" i="19"/>
  <c r="P453" i="19" s="1"/>
  <c r="K453" i="19"/>
  <c r="M457" i="19"/>
  <c r="P457" i="19" s="1"/>
  <c r="K457" i="19"/>
  <c r="M461" i="19"/>
  <c r="P461" i="19" s="1"/>
  <c r="K461" i="19"/>
  <c r="M465" i="19"/>
  <c r="P465" i="19" s="1"/>
  <c r="K465" i="19"/>
  <c r="M469" i="19"/>
  <c r="P469" i="19" s="1"/>
  <c r="K469" i="19"/>
  <c r="M473" i="19"/>
  <c r="P473" i="19" s="1"/>
  <c r="K473" i="19"/>
  <c r="M477" i="19"/>
  <c r="P477" i="19" s="1"/>
  <c r="K477" i="19"/>
  <c r="M481" i="19"/>
  <c r="P481" i="19" s="1"/>
  <c r="K481" i="19"/>
  <c r="M485" i="19"/>
  <c r="P485" i="19" s="1"/>
  <c r="K485" i="19"/>
  <c r="M489" i="19"/>
  <c r="P489" i="19" s="1"/>
  <c r="K489" i="19"/>
  <c r="M493" i="19"/>
  <c r="P493" i="19" s="1"/>
  <c r="K493" i="19"/>
  <c r="M497" i="19"/>
  <c r="P497" i="19" s="1"/>
  <c r="K497" i="19"/>
  <c r="M501" i="19"/>
  <c r="P501" i="19" s="1"/>
  <c r="K501" i="19"/>
  <c r="M505" i="19"/>
  <c r="P505" i="19" s="1"/>
  <c r="K505" i="19"/>
  <c r="M509" i="19"/>
  <c r="P509" i="19" s="1"/>
  <c r="K509" i="19"/>
  <c r="M513" i="19"/>
  <c r="P513" i="19" s="1"/>
  <c r="K513" i="19"/>
  <c r="M517" i="19"/>
  <c r="P517" i="19" s="1"/>
  <c r="K517" i="19"/>
  <c r="M521" i="19"/>
  <c r="P521" i="19" s="1"/>
  <c r="K521" i="19"/>
  <c r="M525" i="19"/>
  <c r="P525" i="19" s="1"/>
  <c r="K525" i="19"/>
  <c r="M529" i="19"/>
  <c r="P529" i="19" s="1"/>
  <c r="K529" i="19"/>
  <c r="M533" i="19"/>
  <c r="P533" i="19" s="1"/>
  <c r="K533" i="19"/>
  <c r="M537" i="19"/>
  <c r="P537" i="19" s="1"/>
  <c r="K537" i="19"/>
  <c r="M541" i="19"/>
  <c r="P541" i="19" s="1"/>
  <c r="K541" i="19"/>
  <c r="M545" i="19"/>
  <c r="P545" i="19" s="1"/>
  <c r="K545" i="19"/>
  <c r="M549" i="19"/>
  <c r="P549" i="19" s="1"/>
  <c r="K549" i="19"/>
  <c r="M553" i="19"/>
  <c r="P553" i="19" s="1"/>
  <c r="K553" i="19"/>
  <c r="M557" i="19"/>
  <c r="P557" i="19" s="1"/>
  <c r="K557" i="19"/>
  <c r="M561" i="19"/>
  <c r="P561" i="19" s="1"/>
  <c r="K561" i="19"/>
  <c r="M565" i="19"/>
  <c r="P565" i="19" s="1"/>
  <c r="K565" i="19"/>
  <c r="M569" i="19"/>
  <c r="P569" i="19" s="1"/>
  <c r="K569" i="19"/>
  <c r="M573" i="19"/>
  <c r="P573" i="19" s="1"/>
  <c r="K573" i="19"/>
  <c r="M577" i="19"/>
  <c r="P577" i="19" s="1"/>
  <c r="K577" i="19"/>
  <c r="M581" i="19"/>
  <c r="P581" i="19" s="1"/>
  <c r="K581" i="19"/>
  <c r="M585" i="19"/>
  <c r="P585" i="19" s="1"/>
  <c r="K585" i="19"/>
  <c r="M589" i="19"/>
  <c r="P589" i="19" s="1"/>
  <c r="K589" i="19"/>
  <c r="M593" i="19"/>
  <c r="P593" i="19" s="1"/>
  <c r="K593" i="19"/>
  <c r="M597" i="19"/>
  <c r="P597" i="19" s="1"/>
  <c r="K597" i="19"/>
  <c r="M601" i="19"/>
  <c r="P601" i="19" s="1"/>
  <c r="K601" i="19"/>
  <c r="M605" i="19"/>
  <c r="P605" i="19" s="1"/>
  <c r="K605" i="19"/>
  <c r="M609" i="19"/>
  <c r="P609" i="19" s="1"/>
  <c r="K609" i="19"/>
  <c r="M613" i="19"/>
  <c r="P613" i="19" s="1"/>
  <c r="K613" i="19"/>
  <c r="M617" i="19"/>
  <c r="P617" i="19" s="1"/>
  <c r="K617" i="19"/>
  <c r="M621" i="19"/>
  <c r="P621" i="19" s="1"/>
  <c r="K621" i="19"/>
  <c r="M625" i="19"/>
  <c r="P625" i="19" s="1"/>
  <c r="K625" i="19"/>
  <c r="M629" i="19"/>
  <c r="P629" i="19" s="1"/>
  <c r="K629" i="19"/>
  <c r="M633" i="19"/>
  <c r="P633" i="19" s="1"/>
  <c r="K633" i="19"/>
  <c r="M637" i="19"/>
  <c r="P637" i="19" s="1"/>
  <c r="K637" i="19"/>
  <c r="M641" i="19"/>
  <c r="P641" i="19" s="1"/>
  <c r="K641" i="19"/>
  <c r="M645" i="19"/>
  <c r="P645" i="19" s="1"/>
  <c r="K645" i="19"/>
  <c r="M649" i="19"/>
  <c r="P649" i="19" s="1"/>
  <c r="K649" i="19"/>
  <c r="M653" i="19"/>
  <c r="P653" i="19" s="1"/>
  <c r="K653" i="19"/>
  <c r="M657" i="19"/>
  <c r="P657" i="19" s="1"/>
  <c r="K657" i="19"/>
  <c r="M661" i="19"/>
  <c r="P661" i="19" s="1"/>
  <c r="K661" i="19"/>
  <c r="M665" i="19"/>
  <c r="P665" i="19" s="1"/>
  <c r="K665" i="19"/>
  <c r="M669" i="19"/>
  <c r="P669" i="19" s="1"/>
  <c r="K669" i="19"/>
  <c r="M673" i="19"/>
  <c r="P673" i="19" s="1"/>
  <c r="K673" i="19"/>
  <c r="M677" i="19"/>
  <c r="P677" i="19" s="1"/>
  <c r="K677" i="19"/>
  <c r="M681" i="19"/>
  <c r="P681" i="19" s="1"/>
  <c r="K681" i="19"/>
  <c r="M685" i="19"/>
  <c r="P685" i="19" s="1"/>
  <c r="K685" i="19"/>
  <c r="M689" i="19"/>
  <c r="P689" i="19" s="1"/>
  <c r="K689" i="19"/>
  <c r="M693" i="19"/>
  <c r="P693" i="19" s="1"/>
  <c r="K693" i="19"/>
  <c r="M697" i="19"/>
  <c r="P697" i="19" s="1"/>
  <c r="K697" i="19"/>
  <c r="M701" i="19"/>
  <c r="P701" i="19" s="1"/>
  <c r="K701" i="19"/>
  <c r="M705" i="19"/>
  <c r="P705" i="19" s="1"/>
  <c r="K705" i="19"/>
  <c r="M710" i="19"/>
  <c r="P710" i="19" s="1"/>
  <c r="K710" i="19"/>
  <c r="M718" i="19"/>
  <c r="P718" i="19" s="1"/>
  <c r="K718" i="19"/>
  <c r="M726" i="19"/>
  <c r="P726" i="19" s="1"/>
  <c r="K726" i="19"/>
  <c r="M734" i="19"/>
  <c r="P734" i="19" s="1"/>
  <c r="K734" i="19"/>
  <c r="M742" i="19"/>
  <c r="P742" i="19" s="1"/>
  <c r="K742" i="19"/>
  <c r="M746" i="19"/>
  <c r="P746" i="19" s="1"/>
  <c r="K746" i="19"/>
  <c r="M750" i="19"/>
  <c r="P750" i="19" s="1"/>
  <c r="K750" i="19"/>
  <c r="M754" i="19"/>
  <c r="P754" i="19" s="1"/>
  <c r="K754" i="19"/>
  <c r="M758" i="19"/>
  <c r="P758" i="19" s="1"/>
  <c r="K758" i="19"/>
  <c r="M762" i="19"/>
  <c r="P762" i="19" s="1"/>
  <c r="K762" i="19"/>
  <c r="M766" i="19"/>
  <c r="P766" i="19" s="1"/>
  <c r="K766" i="19"/>
  <c r="M770" i="19"/>
  <c r="P770" i="19" s="1"/>
  <c r="K770" i="19"/>
  <c r="M774" i="19"/>
  <c r="P774" i="19" s="1"/>
  <c r="K774" i="19"/>
  <c r="M778" i="19"/>
  <c r="P778" i="19" s="1"/>
  <c r="K778" i="19"/>
  <c r="M782" i="19"/>
  <c r="P782" i="19" s="1"/>
  <c r="K782" i="19"/>
  <c r="M786" i="19"/>
  <c r="P786" i="19" s="1"/>
  <c r="K786" i="19"/>
  <c r="M790" i="19"/>
  <c r="P790" i="19" s="1"/>
  <c r="K790" i="19"/>
  <c r="M712" i="19"/>
  <c r="P712" i="19" s="1"/>
  <c r="K712" i="19"/>
  <c r="M716" i="19"/>
  <c r="P716" i="19" s="1"/>
  <c r="K716" i="19"/>
  <c r="M720" i="19"/>
  <c r="P720" i="19" s="1"/>
  <c r="K720" i="19"/>
  <c r="M724" i="19"/>
  <c r="P724" i="19" s="1"/>
  <c r="K724" i="19"/>
  <c r="M728" i="19"/>
  <c r="P728" i="19" s="1"/>
  <c r="K728" i="19"/>
  <c r="M732" i="19"/>
  <c r="P732" i="19" s="1"/>
  <c r="K732" i="19"/>
  <c r="M736" i="19"/>
  <c r="P736" i="19" s="1"/>
  <c r="K736" i="19"/>
  <c r="M740" i="19"/>
  <c r="P740" i="19" s="1"/>
  <c r="K740" i="19"/>
  <c r="M744" i="19"/>
  <c r="P744" i="19" s="1"/>
  <c r="K744" i="19"/>
  <c r="M748" i="19"/>
  <c r="P748" i="19" s="1"/>
  <c r="K748" i="19"/>
  <c r="M752" i="19"/>
  <c r="P752" i="19" s="1"/>
  <c r="K752" i="19"/>
  <c r="M756" i="19"/>
  <c r="P756" i="19" s="1"/>
  <c r="K756" i="19"/>
  <c r="M760" i="19"/>
  <c r="P760" i="19" s="1"/>
  <c r="K760" i="19"/>
  <c r="M764" i="19"/>
  <c r="P764" i="19" s="1"/>
  <c r="K764" i="19"/>
  <c r="M768" i="19"/>
  <c r="P768" i="19" s="1"/>
  <c r="K768" i="19"/>
  <c r="M772" i="19"/>
  <c r="P772" i="19" s="1"/>
  <c r="K772" i="19"/>
  <c r="M776" i="19"/>
  <c r="P776" i="19" s="1"/>
  <c r="K776" i="19"/>
  <c r="M780" i="19"/>
  <c r="P780" i="19" s="1"/>
  <c r="K780" i="19"/>
  <c r="M784" i="19"/>
  <c r="P784" i="19" s="1"/>
  <c r="K784" i="19"/>
  <c r="M788" i="19"/>
  <c r="P788" i="19" s="1"/>
  <c r="K788" i="19"/>
  <c r="M836" i="19"/>
  <c r="P836" i="19" s="1"/>
  <c r="K836" i="19"/>
  <c r="M840" i="19"/>
  <c r="P840" i="19" s="1"/>
  <c r="K840" i="19"/>
  <c r="M844" i="19"/>
  <c r="P844" i="19" s="1"/>
  <c r="K844" i="19"/>
  <c r="M848" i="19"/>
  <c r="P848" i="19" s="1"/>
  <c r="K848" i="19"/>
  <c r="M852" i="19"/>
  <c r="P852" i="19" s="1"/>
  <c r="K852" i="19"/>
  <c r="M856" i="19"/>
  <c r="P856" i="19" s="1"/>
  <c r="K856" i="19"/>
  <c r="M860" i="19"/>
  <c r="P860" i="19" s="1"/>
  <c r="K860" i="19"/>
  <c r="M864" i="19"/>
  <c r="P864" i="19" s="1"/>
  <c r="K864" i="19"/>
  <c r="M868" i="19"/>
  <c r="P868" i="19" s="1"/>
  <c r="K868" i="19"/>
  <c r="M872" i="19"/>
  <c r="P872" i="19" s="1"/>
  <c r="K872" i="19"/>
  <c r="M876" i="19"/>
  <c r="P876" i="19" s="1"/>
  <c r="K876" i="19"/>
  <c r="M880" i="19"/>
  <c r="P880" i="19" s="1"/>
  <c r="K880" i="19"/>
  <c r="M884" i="19"/>
  <c r="P884" i="19" s="1"/>
  <c r="K884" i="19"/>
  <c r="M888" i="19"/>
  <c r="P888" i="19" s="1"/>
  <c r="K888" i="19"/>
  <c r="M892" i="19"/>
  <c r="P892" i="19" s="1"/>
  <c r="K892" i="19"/>
  <c r="M896" i="19"/>
  <c r="P896" i="19" s="1"/>
  <c r="K896" i="19"/>
  <c r="M900" i="19"/>
  <c r="P900" i="19" s="1"/>
  <c r="K900" i="19"/>
  <c r="M904" i="19"/>
  <c r="P904" i="19" s="1"/>
  <c r="K904" i="19"/>
  <c r="M908" i="19"/>
  <c r="P908" i="19" s="1"/>
  <c r="K908" i="19"/>
  <c r="M912" i="19"/>
  <c r="P912" i="19" s="1"/>
  <c r="K912" i="19"/>
  <c r="M916" i="19"/>
  <c r="P916" i="19" s="1"/>
  <c r="K916" i="19"/>
  <c r="M920" i="19"/>
  <c r="P920" i="19" s="1"/>
  <c r="K920" i="19"/>
  <c r="M924" i="19"/>
  <c r="P924" i="19" s="1"/>
  <c r="K924" i="19"/>
  <c r="M928" i="19"/>
  <c r="P928" i="19" s="1"/>
  <c r="K928" i="19"/>
  <c r="M932" i="19"/>
  <c r="P932" i="19" s="1"/>
  <c r="K932" i="19"/>
  <c r="M936" i="19"/>
  <c r="P936" i="19" s="1"/>
  <c r="K936" i="19"/>
  <c r="M940" i="19"/>
  <c r="P940" i="19" s="1"/>
  <c r="K940" i="19"/>
  <c r="M944" i="19"/>
  <c r="P944" i="19" s="1"/>
  <c r="K944" i="19"/>
  <c r="M948" i="19"/>
  <c r="P948" i="19" s="1"/>
  <c r="K948" i="19"/>
  <c r="M952" i="19"/>
  <c r="P952" i="19" s="1"/>
  <c r="K952" i="19"/>
  <c r="M956" i="19"/>
  <c r="P956" i="19" s="1"/>
  <c r="K956" i="19"/>
  <c r="M960" i="19"/>
  <c r="P960" i="19" s="1"/>
  <c r="K960" i="19"/>
  <c r="M964" i="19"/>
  <c r="P964" i="19" s="1"/>
  <c r="K964" i="19"/>
  <c r="M968" i="19"/>
  <c r="P968" i="19" s="1"/>
  <c r="K968" i="19"/>
  <c r="M972" i="19"/>
  <c r="P972" i="19" s="1"/>
  <c r="K972" i="19"/>
  <c r="M976" i="19"/>
  <c r="P976" i="19" s="1"/>
  <c r="K976" i="19"/>
  <c r="M980" i="19"/>
  <c r="P980" i="19" s="1"/>
  <c r="K980" i="19"/>
  <c r="M984" i="19"/>
  <c r="P984" i="19" s="1"/>
  <c r="K984" i="19"/>
  <c r="M988" i="19"/>
  <c r="P988" i="19" s="1"/>
  <c r="K988" i="19"/>
  <c r="M992" i="19"/>
  <c r="P992" i="19" s="1"/>
  <c r="K992" i="19"/>
  <c r="M996" i="19"/>
  <c r="P996" i="19" s="1"/>
  <c r="K996" i="19"/>
  <c r="M1000" i="19"/>
  <c r="P1000" i="19" s="1"/>
  <c r="K1000" i="19"/>
  <c r="K792" i="19"/>
  <c r="K794" i="19"/>
  <c r="K796" i="19"/>
  <c r="K798" i="19"/>
  <c r="K800" i="19"/>
  <c r="K802" i="19"/>
  <c r="K804" i="19"/>
  <c r="K806" i="19"/>
  <c r="K808" i="19"/>
  <c r="K810" i="19"/>
  <c r="K812" i="19"/>
  <c r="K814" i="19"/>
  <c r="K816" i="19"/>
  <c r="K818" i="19"/>
  <c r="K820" i="19"/>
  <c r="K822" i="19"/>
  <c r="K824" i="19"/>
  <c r="K826" i="19"/>
  <c r="K828" i="19"/>
  <c r="K830" i="19"/>
  <c r="K832" i="19"/>
  <c r="K834" i="19"/>
  <c r="M838" i="19"/>
  <c r="P838" i="19" s="1"/>
  <c r="K838" i="19"/>
  <c r="M842" i="19"/>
  <c r="P842" i="19" s="1"/>
  <c r="K842" i="19"/>
  <c r="M846" i="19"/>
  <c r="P846" i="19" s="1"/>
  <c r="K846" i="19"/>
  <c r="M850" i="19"/>
  <c r="P850" i="19" s="1"/>
  <c r="K850" i="19"/>
  <c r="M854" i="19"/>
  <c r="P854" i="19" s="1"/>
  <c r="K854" i="19"/>
  <c r="M858" i="19"/>
  <c r="P858" i="19" s="1"/>
  <c r="K858" i="19"/>
  <c r="M862" i="19"/>
  <c r="P862" i="19" s="1"/>
  <c r="K862" i="19"/>
  <c r="M866" i="19"/>
  <c r="P866" i="19" s="1"/>
  <c r="K866" i="19"/>
  <c r="M870" i="19"/>
  <c r="P870" i="19" s="1"/>
  <c r="K870" i="19"/>
  <c r="M874" i="19"/>
  <c r="P874" i="19" s="1"/>
  <c r="K874" i="19"/>
  <c r="M878" i="19"/>
  <c r="P878" i="19" s="1"/>
  <c r="K878" i="19"/>
  <c r="M882" i="19"/>
  <c r="P882" i="19" s="1"/>
  <c r="K882" i="19"/>
  <c r="M886" i="19"/>
  <c r="P886" i="19" s="1"/>
  <c r="K886" i="19"/>
  <c r="M890" i="19"/>
  <c r="P890" i="19" s="1"/>
  <c r="K890" i="19"/>
  <c r="M894" i="19"/>
  <c r="P894" i="19" s="1"/>
  <c r="K894" i="19"/>
  <c r="M898" i="19"/>
  <c r="P898" i="19" s="1"/>
  <c r="K898" i="19"/>
  <c r="M902" i="19"/>
  <c r="P902" i="19" s="1"/>
  <c r="K902" i="19"/>
  <c r="M906" i="19"/>
  <c r="P906" i="19" s="1"/>
  <c r="K906" i="19"/>
  <c r="M910" i="19"/>
  <c r="P910" i="19" s="1"/>
  <c r="K910" i="19"/>
  <c r="M914" i="19"/>
  <c r="P914" i="19" s="1"/>
  <c r="K914" i="19"/>
  <c r="M918" i="19"/>
  <c r="P918" i="19" s="1"/>
  <c r="K918" i="19"/>
  <c r="M922" i="19"/>
  <c r="P922" i="19" s="1"/>
  <c r="K922" i="19"/>
  <c r="M926" i="19"/>
  <c r="P926" i="19" s="1"/>
  <c r="K926" i="19"/>
  <c r="M930" i="19"/>
  <c r="P930" i="19" s="1"/>
  <c r="K930" i="19"/>
  <c r="M934" i="19"/>
  <c r="P934" i="19" s="1"/>
  <c r="K934" i="19"/>
  <c r="M938" i="19"/>
  <c r="P938" i="19" s="1"/>
  <c r="K938" i="19"/>
  <c r="M942" i="19"/>
  <c r="P942" i="19" s="1"/>
  <c r="K942" i="19"/>
  <c r="M946" i="19"/>
  <c r="P946" i="19" s="1"/>
  <c r="K946" i="19"/>
  <c r="M950" i="19"/>
  <c r="P950" i="19" s="1"/>
  <c r="K950" i="19"/>
  <c r="M954" i="19"/>
  <c r="P954" i="19" s="1"/>
  <c r="K954" i="19"/>
  <c r="M958" i="19"/>
  <c r="P958" i="19" s="1"/>
  <c r="K958" i="19"/>
  <c r="M962" i="19"/>
  <c r="P962" i="19" s="1"/>
  <c r="K962" i="19"/>
  <c r="M966" i="19"/>
  <c r="P966" i="19" s="1"/>
  <c r="K966" i="19"/>
  <c r="M970" i="19"/>
  <c r="P970" i="19" s="1"/>
  <c r="K970" i="19"/>
  <c r="M974" i="19"/>
  <c r="P974" i="19" s="1"/>
  <c r="K974" i="19"/>
  <c r="M978" i="19"/>
  <c r="P978" i="19" s="1"/>
  <c r="K978" i="19"/>
  <c r="M982" i="19"/>
  <c r="P982" i="19" s="1"/>
  <c r="K982" i="19"/>
  <c r="M986" i="19"/>
  <c r="P986" i="19" s="1"/>
  <c r="K986" i="19"/>
  <c r="M990" i="19"/>
  <c r="P990" i="19" s="1"/>
  <c r="K990" i="19"/>
  <c r="M994" i="19"/>
  <c r="P994" i="19" s="1"/>
  <c r="K994" i="19"/>
  <c r="M998" i="19"/>
  <c r="P998" i="19" s="1"/>
  <c r="K998" i="19"/>
  <c r="M1002" i="19"/>
  <c r="P1002" i="19" s="1"/>
  <c r="K1002" i="19"/>
  <c r="P214" i="20" l="1"/>
  <c r="N9" i="20" s="1"/>
  <c r="M214" i="20"/>
  <c r="P1004" i="19"/>
  <c r="N9" i="19" s="1"/>
  <c r="M1004" i="19"/>
  <c r="C19" i="1" l="1"/>
  <c r="C51" i="5" l="1"/>
  <c r="C48" i="5"/>
  <c r="C43" i="5"/>
  <c r="C42" i="6"/>
  <c r="C39" i="6"/>
  <c r="C34" i="6"/>
  <c r="C35" i="7"/>
  <c r="C32" i="7"/>
  <c r="C27" i="7"/>
  <c r="C53" i="8"/>
  <c r="C50" i="8"/>
  <c r="C45" i="8"/>
  <c r="C54" i="9"/>
  <c r="C51" i="9"/>
  <c r="C46" i="9"/>
  <c r="C35" i="10"/>
  <c r="C32" i="10"/>
  <c r="C27" i="10"/>
  <c r="C42" i="11"/>
  <c r="C39" i="11"/>
  <c r="C34" i="11"/>
  <c r="C40" i="12"/>
  <c r="C37" i="12"/>
  <c r="C32" i="12"/>
  <c r="C30" i="13"/>
  <c r="C27" i="13"/>
  <c r="C22" i="13"/>
  <c r="C39" i="14"/>
  <c r="C36" i="14"/>
  <c r="C31" i="14"/>
  <c r="C43" i="15"/>
  <c r="C40" i="15"/>
  <c r="C35" i="15"/>
  <c r="C41" i="16"/>
  <c r="C38" i="16"/>
  <c r="C33" i="16"/>
  <c r="C42" i="17"/>
  <c r="C39" i="17"/>
  <c r="C34" i="17"/>
  <c r="C839" i="18"/>
  <c r="C836" i="18"/>
  <c r="C831" i="18"/>
  <c r="C53" i="4"/>
  <c r="C50" i="4"/>
  <c r="C45" i="4"/>
  <c r="C38" i="3"/>
  <c r="C35" i="3"/>
  <c r="C30" i="3"/>
  <c r="A45" i="2"/>
  <c r="A46" i="5" l="1"/>
  <c r="P10" i="5" s="1"/>
  <c r="A220" i="20"/>
  <c r="P10" i="20" s="1"/>
  <c r="A1010" i="19"/>
  <c r="P10" i="19" s="1"/>
  <c r="A33" i="3"/>
  <c r="P10" i="3" s="1"/>
  <c r="A834" i="18"/>
  <c r="P10" i="18" s="1"/>
  <c r="A36" i="16"/>
  <c r="P10" i="16" s="1"/>
  <c r="A34" i="14"/>
  <c r="P10" i="14" s="1"/>
  <c r="A35" i="12"/>
  <c r="P10" i="12" s="1"/>
  <c r="A30" i="10"/>
  <c r="P10" i="10" s="1"/>
  <c r="A48" i="8"/>
  <c r="P10" i="8" s="1"/>
  <c r="A37" i="6"/>
  <c r="P10" i="6" s="1"/>
  <c r="A48" i="4"/>
  <c r="P10" i="4" s="1"/>
  <c r="A37" i="17"/>
  <c r="P10" i="17" s="1"/>
  <c r="A38" i="15"/>
  <c r="P10" i="15" s="1"/>
  <c r="A25" i="13"/>
  <c r="P10" i="13" s="1"/>
  <c r="A37" i="11"/>
  <c r="P10" i="11" s="1"/>
  <c r="A49" i="9"/>
  <c r="P10" i="9" s="1"/>
  <c r="A30" i="7"/>
  <c r="P10" i="7" s="1"/>
  <c r="C24" i="2"/>
  <c r="D9" i="2"/>
  <c r="D8" i="2"/>
  <c r="D7" i="2"/>
  <c r="D6" i="2"/>
  <c r="D5" i="20" l="1"/>
  <c r="D5" i="19"/>
  <c r="D6" i="20"/>
  <c r="D6" i="19"/>
  <c r="D8" i="20"/>
  <c r="D8" i="19"/>
  <c r="D7" i="20"/>
  <c r="D7" i="19"/>
  <c r="D7" i="18"/>
  <c r="D7" i="17"/>
  <c r="D7" i="16"/>
  <c r="D7" i="15"/>
  <c r="D7" i="14"/>
  <c r="D7" i="13"/>
  <c r="D7" i="12"/>
  <c r="D7" i="11"/>
  <c r="D7" i="10"/>
  <c r="D7" i="9"/>
  <c r="D7" i="8"/>
  <c r="D7" i="7"/>
  <c r="D7" i="6"/>
  <c r="D7" i="5"/>
  <c r="D7" i="4"/>
  <c r="D8" i="18"/>
  <c r="D8" i="17"/>
  <c r="D8" i="16"/>
  <c r="D8" i="15"/>
  <c r="D8" i="14"/>
  <c r="D8" i="13"/>
  <c r="D8" i="12"/>
  <c r="D8" i="11"/>
  <c r="D8" i="10"/>
  <c r="D8" i="9"/>
  <c r="D8" i="8"/>
  <c r="D8" i="7"/>
  <c r="D8" i="6"/>
  <c r="D8" i="5"/>
  <c r="D8" i="4"/>
  <c r="D5" i="18"/>
  <c r="D5" i="17"/>
  <c r="D5" i="16"/>
  <c r="D5" i="15"/>
  <c r="D5" i="14"/>
  <c r="D5" i="13"/>
  <c r="D5" i="12"/>
  <c r="D5" i="11"/>
  <c r="D5" i="10"/>
  <c r="D5" i="9"/>
  <c r="D5" i="8"/>
  <c r="D5" i="7"/>
  <c r="D5" i="6"/>
  <c r="D5" i="5"/>
  <c r="D5" i="4"/>
  <c r="D6" i="18"/>
  <c r="D6" i="17"/>
  <c r="D6" i="15"/>
  <c r="D6" i="14"/>
  <c r="D6" i="13"/>
  <c r="D6" i="12"/>
  <c r="D6" i="11"/>
  <c r="D6" i="10"/>
  <c r="D6" i="9"/>
  <c r="D6" i="8"/>
  <c r="D6" i="7"/>
  <c r="D6" i="6"/>
  <c r="D6" i="5"/>
  <c r="D6" i="4"/>
  <c r="D6" i="16"/>
  <c r="D6" i="3"/>
  <c r="D7" i="3"/>
  <c r="D5" i="3"/>
  <c r="D8" i="3"/>
  <c r="H15" i="6"/>
  <c r="H16" i="6"/>
  <c r="H17" i="6"/>
  <c r="H18" i="6"/>
  <c r="H20" i="6"/>
  <c r="H22" i="6"/>
  <c r="H23" i="6"/>
  <c r="H24" i="6"/>
  <c r="H25" i="6"/>
  <c r="H26" i="6"/>
  <c r="H28" i="6"/>
  <c r="H29" i="6"/>
  <c r="H30" i="6"/>
  <c r="H15" i="7"/>
  <c r="H16" i="7"/>
  <c r="H18" i="7"/>
  <c r="H20" i="7"/>
  <c r="H22" i="7"/>
  <c r="H16" i="8"/>
  <c r="H18" i="8"/>
  <c r="H20" i="8"/>
  <c r="H22" i="8"/>
  <c r="H24" i="8"/>
  <c r="H26" i="8"/>
  <c r="H28" i="8"/>
  <c r="H30" i="8"/>
  <c r="H32" i="8"/>
  <c r="H34" i="8"/>
  <c r="H36" i="8"/>
  <c r="H38" i="8"/>
  <c r="H40" i="8"/>
  <c r="H16" i="9"/>
  <c r="H18" i="9"/>
  <c r="H20" i="9"/>
  <c r="H22" i="9"/>
  <c r="H24" i="9"/>
  <c r="H26" i="9"/>
  <c r="H28" i="9"/>
  <c r="H30" i="9"/>
  <c r="H34" i="9"/>
  <c r="H36" i="9"/>
  <c r="H38" i="9"/>
  <c r="H40" i="9"/>
  <c r="H42" i="9"/>
  <c r="H16" i="10"/>
  <c r="H18" i="10"/>
  <c r="H20" i="10"/>
  <c r="H22" i="10"/>
  <c r="H16" i="11"/>
  <c r="H18" i="11"/>
  <c r="H20" i="11"/>
  <c r="H22" i="11"/>
  <c r="H24" i="11"/>
  <c r="H26" i="11"/>
  <c r="H28" i="11"/>
  <c r="H30" i="11"/>
  <c r="H16" i="12"/>
  <c r="H18" i="12"/>
  <c r="H20" i="12"/>
  <c r="H22" i="12"/>
  <c r="H24" i="12"/>
  <c r="H26" i="12"/>
  <c r="H28" i="12"/>
  <c r="H16" i="13"/>
  <c r="H18" i="13"/>
  <c r="H16" i="14"/>
  <c r="H20" i="14"/>
  <c r="H24" i="14"/>
  <c r="H26" i="14"/>
  <c r="H18" i="15"/>
  <c r="H22" i="15"/>
  <c r="H26" i="15"/>
  <c r="H30" i="15"/>
  <c r="H16" i="16"/>
  <c r="H20" i="16"/>
  <c r="H24" i="16"/>
  <c r="H26" i="16"/>
  <c r="H28" i="16"/>
  <c r="H18" i="17"/>
  <c r="H22" i="17"/>
  <c r="H26" i="17"/>
  <c r="H30" i="17"/>
  <c r="H16" i="18"/>
  <c r="H20" i="18"/>
  <c r="H22" i="18"/>
  <c r="H24" i="18"/>
  <c r="H28" i="18"/>
  <c r="H32" i="18"/>
  <c r="H36" i="18"/>
  <c r="H38" i="18"/>
  <c r="H40" i="18"/>
  <c r="H44" i="18"/>
  <c r="H48" i="18"/>
  <c r="H52" i="18"/>
  <c r="H54" i="18"/>
  <c r="H56" i="18"/>
  <c r="H60" i="18"/>
  <c r="H64" i="18"/>
  <c r="H68" i="18"/>
  <c r="H70" i="18"/>
  <c r="H72" i="18"/>
  <c r="H76" i="18"/>
  <c r="H80" i="18"/>
  <c r="H84" i="18"/>
  <c r="H86" i="18"/>
  <c r="H88" i="18"/>
  <c r="H92" i="18"/>
  <c r="H96" i="18"/>
  <c r="H100" i="18"/>
  <c r="H102" i="18"/>
  <c r="H104" i="18"/>
  <c r="H108" i="18"/>
  <c r="H112" i="18"/>
  <c r="H116" i="18"/>
  <c r="H118" i="18"/>
  <c r="H120" i="18"/>
  <c r="H124" i="18"/>
  <c r="H128" i="18"/>
  <c r="H132" i="18"/>
  <c r="H134" i="18"/>
  <c r="H136" i="18"/>
  <c r="H140" i="18"/>
  <c r="H144" i="18"/>
  <c r="H148" i="18"/>
  <c r="H150" i="18"/>
  <c r="H152" i="18"/>
  <c r="H156" i="18"/>
  <c r="H160" i="18"/>
  <c r="H164" i="18"/>
  <c r="H166" i="18"/>
  <c r="H168" i="18"/>
  <c r="H172" i="18"/>
  <c r="H176" i="18"/>
  <c r="H180" i="18"/>
  <c r="H182" i="18"/>
  <c r="H184" i="18"/>
  <c r="H188" i="18"/>
  <c r="H192" i="18"/>
  <c r="H196" i="18"/>
  <c r="H198" i="18"/>
  <c r="H200" i="18"/>
  <c r="H204" i="18"/>
  <c r="H208" i="18"/>
  <c r="H212" i="18"/>
  <c r="H214" i="18"/>
  <c r="H216" i="18"/>
  <c r="H220" i="18"/>
  <c r="H224" i="18"/>
  <c r="H228" i="18"/>
  <c r="H230" i="18"/>
  <c r="H232" i="18"/>
  <c r="H236" i="18"/>
  <c r="H240" i="18"/>
  <c r="H244" i="18"/>
  <c r="H246" i="18"/>
  <c r="H248" i="18"/>
  <c r="H252" i="18"/>
  <c r="H256" i="18"/>
  <c r="H260" i="18"/>
  <c r="H262" i="18"/>
  <c r="H264" i="18"/>
  <c r="H268" i="18"/>
  <c r="H272" i="18"/>
  <c r="H276" i="18"/>
  <c r="H278" i="18"/>
  <c r="H280" i="18"/>
  <c r="H284" i="18"/>
  <c r="H288" i="18"/>
  <c r="H292" i="18"/>
  <c r="H294" i="18"/>
  <c r="H296" i="18"/>
  <c r="H300" i="18"/>
  <c r="H304" i="18"/>
  <c r="H308" i="18"/>
  <c r="H310" i="18"/>
  <c r="H312" i="18"/>
  <c r="H316" i="18"/>
  <c r="H320" i="18"/>
  <c r="H324" i="18"/>
  <c r="H326" i="18"/>
  <c r="H328" i="18"/>
  <c r="H332" i="18"/>
  <c r="H336" i="18"/>
  <c r="H340" i="18"/>
  <c r="H342" i="18"/>
  <c r="H344" i="18"/>
  <c r="H348" i="18"/>
  <c r="H352" i="18"/>
  <c r="H356" i="18"/>
  <c r="H358" i="18"/>
  <c r="H360" i="18"/>
  <c r="H364" i="18"/>
  <c r="H368" i="18"/>
  <c r="H372" i="18"/>
  <c r="H374" i="18"/>
  <c r="H376" i="18"/>
  <c r="H380" i="18"/>
  <c r="H384" i="18"/>
  <c r="H388" i="18"/>
  <c r="H390" i="18"/>
  <c r="H392" i="18"/>
  <c r="H396" i="18"/>
  <c r="H400" i="18"/>
  <c r="H404" i="18"/>
  <c r="H406" i="18"/>
  <c r="H408" i="18"/>
  <c r="H412" i="18"/>
  <c r="H416" i="18"/>
  <c r="H420" i="18"/>
  <c r="H422" i="18"/>
  <c r="H424" i="18"/>
  <c r="H428" i="18"/>
  <c r="H432" i="18"/>
  <c r="H436" i="18"/>
  <c r="H438" i="18"/>
  <c r="H440" i="18"/>
  <c r="H444" i="18"/>
  <c r="H448" i="18"/>
  <c r="H452" i="18"/>
  <c r="H454" i="18"/>
  <c r="H456" i="18"/>
  <c r="H460" i="18"/>
  <c r="H464" i="18"/>
  <c r="H468" i="18"/>
  <c r="H470" i="18"/>
  <c r="H472" i="18"/>
  <c r="H476" i="18"/>
  <c r="H480" i="18"/>
  <c r="H484" i="18"/>
  <c r="H486" i="18"/>
  <c r="H488" i="18"/>
  <c r="H492" i="18"/>
  <c r="H496" i="18"/>
  <c r="H500" i="18"/>
  <c r="H502" i="18"/>
  <c r="H504" i="18"/>
  <c r="H508" i="18"/>
  <c r="H512" i="18"/>
  <c r="H516" i="18"/>
  <c r="H518" i="18"/>
  <c r="H520" i="18"/>
  <c r="H524" i="18"/>
  <c r="H528" i="18"/>
  <c r="H532" i="18"/>
  <c r="H534" i="18"/>
  <c r="H536" i="18"/>
  <c r="H540" i="18"/>
  <c r="H544" i="18"/>
  <c r="H548" i="18"/>
  <c r="H550" i="18"/>
  <c r="H552" i="18"/>
  <c r="H556" i="18"/>
  <c r="H560" i="18"/>
  <c r="H564" i="18"/>
  <c r="H566" i="18"/>
  <c r="H568" i="18"/>
  <c r="H572" i="18"/>
  <c r="H576" i="18"/>
  <c r="H580" i="18"/>
  <c r="H582" i="18"/>
  <c r="H584" i="18"/>
  <c r="H588" i="18"/>
  <c r="H592" i="18"/>
  <c r="H596" i="18"/>
  <c r="H598" i="18"/>
  <c r="H600" i="18"/>
  <c r="H604" i="18"/>
  <c r="H608" i="18"/>
  <c r="H612" i="18"/>
  <c r="H614" i="18"/>
  <c r="H616" i="18"/>
  <c r="H620" i="18"/>
  <c r="H624" i="18"/>
  <c r="H628" i="18"/>
  <c r="H630" i="18"/>
  <c r="H632" i="18"/>
  <c r="H636" i="18"/>
  <c r="H640" i="18"/>
  <c r="H644" i="18"/>
  <c r="H646" i="18"/>
  <c r="H648" i="18"/>
  <c r="H652" i="18"/>
  <c r="H656" i="18"/>
  <c r="H660" i="18"/>
  <c r="H662" i="18"/>
  <c r="H664" i="18"/>
  <c r="H668" i="18"/>
  <c r="H672" i="18"/>
  <c r="H676" i="18"/>
  <c r="H678" i="18"/>
  <c r="H680" i="18"/>
  <c r="H684" i="18"/>
  <c r="H688" i="18"/>
  <c r="H692" i="18"/>
  <c r="H694" i="18"/>
  <c r="H696" i="18"/>
  <c r="H700" i="18"/>
  <c r="H704" i="18"/>
  <c r="H708" i="18"/>
  <c r="H710" i="18"/>
  <c r="H712" i="18"/>
  <c r="H716" i="18"/>
  <c r="H720" i="18"/>
  <c r="H724" i="18"/>
  <c r="H726" i="18"/>
  <c r="H728" i="18"/>
  <c r="H732" i="18"/>
  <c r="H736" i="18"/>
  <c r="H740" i="18"/>
  <c r="H742" i="18"/>
  <c r="H744" i="18"/>
  <c r="H748" i="18"/>
  <c r="H752" i="18"/>
  <c r="H756" i="18"/>
  <c r="H758" i="18"/>
  <c r="H760" i="18"/>
  <c r="H764" i="18"/>
  <c r="H768" i="18"/>
  <c r="H14" i="6"/>
  <c r="H14" i="7"/>
  <c r="H14" i="9"/>
  <c r="H14" i="10"/>
  <c r="H14" i="13"/>
  <c r="H14" i="14"/>
  <c r="H14" i="15"/>
  <c r="H14" i="16"/>
  <c r="H14" i="17"/>
  <c r="L28" i="6"/>
  <c r="L25" i="16"/>
  <c r="L29" i="16"/>
  <c r="L25" i="17"/>
  <c r="L29" i="17"/>
  <c r="L25" i="18"/>
  <c r="L27" i="18"/>
  <c r="L29" i="18"/>
  <c r="L33" i="18"/>
  <c r="L34" i="18"/>
  <c r="L35" i="18"/>
  <c r="L37" i="18"/>
  <c r="L39" i="18"/>
  <c r="L41" i="18"/>
  <c r="L43" i="18"/>
  <c r="L45" i="18"/>
  <c r="L47" i="18"/>
  <c r="L49" i="18"/>
  <c r="L50" i="18"/>
  <c r="L51" i="18"/>
  <c r="L53" i="18"/>
  <c r="L54" i="18"/>
  <c r="L57" i="18"/>
  <c r="L59" i="18"/>
  <c r="L61" i="18"/>
  <c r="L65" i="18"/>
  <c r="L66" i="18"/>
  <c r="L67" i="18"/>
  <c r="L69" i="18"/>
  <c r="L71" i="18"/>
  <c r="L73" i="18"/>
  <c r="L75" i="18"/>
  <c r="L77" i="18"/>
  <c r="L79" i="18"/>
  <c r="L81" i="18"/>
  <c r="L82" i="18"/>
  <c r="L83" i="18"/>
  <c r="L85" i="18"/>
  <c r="L86" i="18"/>
  <c r="L89" i="18"/>
  <c r="L91" i="18"/>
  <c r="L93" i="18"/>
  <c r="L97" i="18"/>
  <c r="L98" i="18"/>
  <c r="L99" i="18"/>
  <c r="L101" i="18"/>
  <c r="L103" i="18"/>
  <c r="L105" i="18"/>
  <c r="L107" i="18"/>
  <c r="L109" i="18"/>
  <c r="L111" i="18"/>
  <c r="L113" i="18"/>
  <c r="L114" i="18"/>
  <c r="L115" i="18"/>
  <c r="L117" i="18"/>
  <c r="L118" i="18"/>
  <c r="L121" i="18"/>
  <c r="L123" i="18"/>
  <c r="L125" i="18"/>
  <c r="L129" i="18"/>
  <c r="L130" i="18"/>
  <c r="L131" i="18"/>
  <c r="L133" i="18"/>
  <c r="L135" i="18"/>
  <c r="L137" i="18"/>
  <c r="L139" i="18"/>
  <c r="L141" i="18"/>
  <c r="L143" i="18"/>
  <c r="L145" i="18"/>
  <c r="L146" i="18"/>
  <c r="L147" i="18"/>
  <c r="L149" i="18"/>
  <c r="L150" i="18"/>
  <c r="L153" i="18"/>
  <c r="L155" i="18"/>
  <c r="L157" i="18"/>
  <c r="L161" i="18"/>
  <c r="L162" i="18"/>
  <c r="L163" i="18"/>
  <c r="L165" i="18"/>
  <c r="L167" i="18"/>
  <c r="L169" i="18"/>
  <c r="L171" i="18"/>
  <c r="L173" i="18"/>
  <c r="L175" i="18"/>
  <c r="L177" i="18"/>
  <c r="L178" i="18"/>
  <c r="L179" i="18"/>
  <c r="L181" i="18"/>
  <c r="L182" i="18"/>
  <c r="L185" i="18"/>
  <c r="L187" i="18"/>
  <c r="L189" i="18"/>
  <c r="L193" i="18"/>
  <c r="L194" i="18"/>
  <c r="L195" i="18"/>
  <c r="L197" i="18"/>
  <c r="L199" i="18"/>
  <c r="L201" i="18"/>
  <c r="L203" i="18"/>
  <c r="L205" i="18"/>
  <c r="L207" i="18"/>
  <c r="L209" i="18"/>
  <c r="L210" i="18"/>
  <c r="L211" i="18"/>
  <c r="L213" i="18"/>
  <c r="L214" i="18"/>
  <c r="L217" i="18"/>
  <c r="L219" i="18"/>
  <c r="L221" i="18"/>
  <c r="L225" i="18"/>
  <c r="L226" i="18"/>
  <c r="L227" i="18"/>
  <c r="L229" i="18"/>
  <c r="L231" i="18"/>
  <c r="L233" i="18"/>
  <c r="L235" i="18"/>
  <c r="L237" i="18"/>
  <c r="L239" i="18"/>
  <c r="L241" i="18"/>
  <c r="L242" i="18"/>
  <c r="L243" i="18"/>
  <c r="L245" i="18"/>
  <c r="L246" i="18"/>
  <c r="L249" i="18"/>
  <c r="L251" i="18"/>
  <c r="L253" i="18"/>
  <c r="L257" i="18"/>
  <c r="L258" i="18"/>
  <c r="L259" i="18"/>
  <c r="L261" i="18"/>
  <c r="L263" i="18"/>
  <c r="L265" i="18"/>
  <c r="L267" i="18"/>
  <c r="L269" i="18"/>
  <c r="L271" i="18"/>
  <c r="L273" i="18"/>
  <c r="L274" i="18"/>
  <c r="L275" i="18"/>
  <c r="L277" i="18"/>
  <c r="L278" i="18"/>
  <c r="L281" i="18"/>
  <c r="L283" i="18"/>
  <c r="L285" i="18"/>
  <c r="L289" i="18"/>
  <c r="L290" i="18"/>
  <c r="L291" i="18"/>
  <c r="L293" i="18"/>
  <c r="L295" i="18"/>
  <c r="L297" i="18"/>
  <c r="L299" i="18"/>
  <c r="L301" i="18"/>
  <c r="L303" i="18"/>
  <c r="L305" i="18"/>
  <c r="L306" i="18"/>
  <c r="L309" i="18"/>
  <c r="L311" i="18"/>
  <c r="L313" i="18"/>
  <c r="L317" i="18"/>
  <c r="L319" i="18"/>
  <c r="L321" i="18"/>
  <c r="L322" i="18"/>
  <c r="L323" i="18"/>
  <c r="L325" i="18"/>
  <c r="L326" i="18"/>
  <c r="L329" i="18"/>
  <c r="L331" i="18"/>
  <c r="L333" i="18"/>
  <c r="L335" i="18"/>
  <c r="L337" i="18"/>
  <c r="L338" i="18"/>
  <c r="L339" i="18"/>
  <c r="L341" i="18"/>
  <c r="L343" i="18"/>
  <c r="L345" i="18"/>
  <c r="L347" i="18"/>
  <c r="L349" i="18"/>
  <c r="L351" i="18"/>
  <c r="L353" i="18"/>
  <c r="L354" i="18"/>
  <c r="L355" i="18"/>
  <c r="L357" i="18"/>
  <c r="L358" i="18"/>
  <c r="L359" i="18"/>
  <c r="L361" i="18"/>
  <c r="L365" i="18"/>
  <c r="L367" i="18"/>
  <c r="L369" i="18"/>
  <c r="L370" i="18"/>
  <c r="L371" i="18"/>
  <c r="L373" i="18"/>
  <c r="L377" i="18"/>
  <c r="L379" i="18"/>
  <c r="L381" i="18"/>
  <c r="L385" i="18"/>
  <c r="L387" i="18"/>
  <c r="L389" i="18"/>
  <c r="L390" i="18"/>
  <c r="L391" i="18"/>
  <c r="L393" i="18"/>
  <c r="L395" i="18"/>
  <c r="L397" i="18"/>
  <c r="L401" i="18"/>
  <c r="L403" i="18"/>
  <c r="L405" i="18"/>
  <c r="L407" i="18"/>
  <c r="L409" i="18"/>
  <c r="L411" i="18"/>
  <c r="L413" i="18"/>
  <c r="L415" i="18"/>
  <c r="L417" i="18"/>
  <c r="L421" i="18"/>
  <c r="L423" i="18"/>
  <c r="L425" i="18"/>
  <c r="L429" i="18"/>
  <c r="L431" i="18"/>
  <c r="L433" i="18"/>
  <c r="L435" i="18"/>
  <c r="L437" i="18"/>
  <c r="L439" i="18"/>
  <c r="L441" i="18"/>
  <c r="L443" i="18"/>
  <c r="L445" i="18"/>
  <c r="L447" i="18"/>
  <c r="L449" i="18"/>
  <c r="L451" i="18"/>
  <c r="L453" i="18"/>
  <c r="L454" i="18"/>
  <c r="L455" i="18"/>
  <c r="L457" i="18"/>
  <c r="L461" i="18"/>
  <c r="L463" i="18"/>
  <c r="L465" i="18"/>
  <c r="L467" i="18"/>
  <c r="L469" i="18"/>
  <c r="L473" i="18"/>
  <c r="L475" i="18"/>
  <c r="L477" i="18"/>
  <c r="L481" i="18"/>
  <c r="L483" i="18"/>
  <c r="L485" i="18"/>
  <c r="L486" i="18"/>
  <c r="L487" i="18"/>
  <c r="L489" i="18"/>
  <c r="L491" i="18"/>
  <c r="L493" i="18"/>
  <c r="L497" i="18"/>
  <c r="L499" i="18"/>
  <c r="L501" i="18"/>
  <c r="L503" i="18"/>
  <c r="L505" i="18"/>
  <c r="L507" i="18"/>
  <c r="L509" i="18"/>
  <c r="L511" i="18"/>
  <c r="L513" i="18"/>
  <c r="L517" i="18"/>
  <c r="L518" i="18"/>
  <c r="L519" i="18"/>
  <c r="L521" i="18"/>
  <c r="L523" i="18"/>
  <c r="L525" i="18"/>
  <c r="L527" i="18"/>
  <c r="L529" i="18"/>
  <c r="L533" i="18"/>
  <c r="L535" i="18"/>
  <c r="L537" i="18"/>
  <c r="L541" i="18"/>
  <c r="L543" i="18"/>
  <c r="L545" i="18"/>
  <c r="L547" i="18"/>
  <c r="L549" i="18"/>
  <c r="L550" i="18"/>
  <c r="L553" i="18"/>
  <c r="L555" i="18"/>
  <c r="L557" i="18"/>
  <c r="L559" i="18"/>
  <c r="L561" i="18"/>
  <c r="L563" i="18"/>
  <c r="L565" i="18"/>
  <c r="L566" i="18"/>
  <c r="L569" i="18"/>
  <c r="L571" i="18"/>
  <c r="L573" i="18"/>
  <c r="L575" i="18"/>
  <c r="L577" i="18"/>
  <c r="L579" i="18"/>
  <c r="L581" i="18"/>
  <c r="L583" i="18"/>
  <c r="L585" i="18"/>
  <c r="L587" i="18"/>
  <c r="L589" i="18"/>
  <c r="L591" i="18"/>
  <c r="L593" i="18"/>
  <c r="L595" i="18"/>
  <c r="L597" i="18"/>
  <c r="L601" i="18"/>
  <c r="L603" i="18"/>
  <c r="L605" i="18"/>
  <c r="L609" i="18"/>
  <c r="L611" i="18"/>
  <c r="L613" i="18"/>
  <c r="L614" i="18"/>
  <c r="L615" i="18"/>
  <c r="L617" i="18"/>
  <c r="L619" i="18"/>
  <c r="L621" i="18"/>
  <c r="L625" i="18"/>
  <c r="L627" i="18"/>
  <c r="L629" i="18"/>
  <c r="L630" i="18"/>
  <c r="L631" i="18"/>
  <c r="L633" i="18"/>
  <c r="L635" i="18"/>
  <c r="L637" i="18"/>
  <c r="L641" i="18"/>
  <c r="L643" i="18"/>
  <c r="L645" i="18"/>
  <c r="L647" i="18"/>
  <c r="L649" i="18"/>
  <c r="L651" i="18"/>
  <c r="L653" i="18"/>
  <c r="L655" i="18"/>
  <c r="L657" i="18"/>
  <c r="L661" i="18"/>
  <c r="L663" i="18"/>
  <c r="L665" i="18"/>
  <c r="L669" i="18"/>
  <c r="L671" i="18"/>
  <c r="L673" i="18"/>
  <c r="L675" i="18"/>
  <c r="L677" i="18"/>
  <c r="L678" i="18"/>
  <c r="L681" i="18"/>
  <c r="L683" i="18"/>
  <c r="L685" i="18"/>
  <c r="L687" i="18"/>
  <c r="L689" i="18"/>
  <c r="L691" i="18"/>
  <c r="L693" i="18"/>
  <c r="L694" i="18"/>
  <c r="L697" i="18"/>
  <c r="L699" i="18"/>
  <c r="L701" i="18"/>
  <c r="L703" i="18"/>
  <c r="L705" i="18"/>
  <c r="L707" i="18"/>
  <c r="L709" i="18"/>
  <c r="L711" i="18"/>
  <c r="L713" i="18"/>
  <c r="L715" i="18"/>
  <c r="L717" i="18"/>
  <c r="L719" i="18"/>
  <c r="L721" i="18"/>
  <c r="L723" i="18"/>
  <c r="L725" i="18"/>
  <c r="L729" i="18"/>
  <c r="L731" i="18"/>
  <c r="L733" i="18"/>
  <c r="L737" i="18"/>
  <c r="L739" i="18"/>
  <c r="L741" i="18"/>
  <c r="L742" i="18"/>
  <c r="L743" i="18"/>
  <c r="L745" i="18"/>
  <c r="L747" i="18"/>
  <c r="L749" i="18"/>
  <c r="L753" i="18"/>
  <c r="L755" i="18"/>
  <c r="L757" i="18"/>
  <c r="L758" i="18"/>
  <c r="L759" i="18"/>
  <c r="L761" i="18"/>
  <c r="L763" i="18"/>
  <c r="L765" i="18"/>
  <c r="L21" i="14"/>
  <c r="L15" i="15"/>
  <c r="L19" i="15"/>
  <c r="L23" i="15"/>
  <c r="L17" i="16"/>
  <c r="L21" i="16"/>
  <c r="L15" i="17"/>
  <c r="L19" i="17"/>
  <c r="L21" i="17"/>
  <c r="L23" i="17"/>
  <c r="L15" i="18"/>
  <c r="L17" i="18"/>
  <c r="L21" i="18"/>
  <c r="L22" i="18"/>
  <c r="L23" i="18"/>
  <c r="H21" i="6"/>
  <c r="H19" i="7"/>
  <c r="H23" i="7"/>
  <c r="H17" i="8"/>
  <c r="H21" i="8"/>
  <c r="H25" i="8"/>
  <c r="H29" i="8"/>
  <c r="H33" i="8"/>
  <c r="H37" i="8"/>
  <c r="H41" i="8"/>
  <c r="H15" i="9"/>
  <c r="H19" i="9"/>
  <c r="H23" i="9"/>
  <c r="H27" i="9"/>
  <c r="H31" i="9"/>
  <c r="H35" i="9"/>
  <c r="H39" i="9"/>
  <c r="H21" i="14"/>
  <c r="N15" i="4"/>
  <c r="N17" i="4"/>
  <c r="N18" i="4"/>
  <c r="N19" i="4"/>
  <c r="N21" i="4"/>
  <c r="N22" i="4"/>
  <c r="N23" i="4"/>
  <c r="N25" i="4"/>
  <c r="N26" i="4"/>
  <c r="N27" i="4"/>
  <c r="N29" i="4"/>
  <c r="N30" i="4"/>
  <c r="N31" i="4"/>
  <c r="N33" i="4"/>
  <c r="N34" i="4"/>
  <c r="N35" i="4"/>
  <c r="N37" i="4"/>
  <c r="N38" i="4"/>
  <c r="N39" i="4"/>
  <c r="N41" i="4"/>
  <c r="N15" i="5"/>
  <c r="N16" i="5"/>
  <c r="N17" i="5"/>
  <c r="N19" i="5"/>
  <c r="N20" i="5"/>
  <c r="N21" i="5"/>
  <c r="N23" i="5"/>
  <c r="N24" i="5"/>
  <c r="N25" i="5"/>
  <c r="N27" i="5"/>
  <c r="N28" i="5"/>
  <c r="N29" i="5"/>
  <c r="N31" i="5"/>
  <c r="N32" i="5"/>
  <c r="N33" i="5"/>
  <c r="N35" i="5"/>
  <c r="N36" i="5"/>
  <c r="N37" i="5"/>
  <c r="N39" i="5"/>
  <c r="N14" i="4"/>
  <c r="C30" i="2"/>
  <c r="C29" i="2"/>
  <c r="C28" i="2"/>
  <c r="C27" i="2"/>
  <c r="C26" i="2"/>
  <c r="C25" i="2"/>
  <c r="C23" i="2"/>
  <c r="C22" i="2"/>
  <c r="C21" i="2"/>
  <c r="C20" i="2"/>
  <c r="C19" i="2"/>
  <c r="C18" i="2"/>
  <c r="C17" i="2"/>
  <c r="C16" i="2"/>
  <c r="C15" i="2"/>
  <c r="H27" i="6"/>
  <c r="H19" i="6"/>
  <c r="H21" i="7"/>
  <c r="H17" i="7"/>
  <c r="H39" i="8"/>
  <c r="H35" i="8"/>
  <c r="H31" i="8"/>
  <c r="H27" i="8"/>
  <c r="H23" i="8"/>
  <c r="H19" i="8"/>
  <c r="H15" i="8"/>
  <c r="H41" i="9"/>
  <c r="H37" i="9"/>
  <c r="H33" i="9"/>
  <c r="H29" i="9"/>
  <c r="H25" i="9"/>
  <c r="H21" i="9"/>
  <c r="H17" i="9"/>
  <c r="H23" i="10"/>
  <c r="H19" i="10"/>
  <c r="H15" i="10"/>
  <c r="H29" i="11"/>
  <c r="H25" i="11"/>
  <c r="H21" i="11"/>
  <c r="H17" i="11"/>
  <c r="H27" i="12"/>
  <c r="H23" i="12"/>
  <c r="H19" i="12"/>
  <c r="H15" i="12"/>
  <c r="H17" i="13"/>
  <c r="H27" i="14"/>
  <c r="H23" i="14"/>
  <c r="H19" i="14"/>
  <c r="H15" i="14"/>
  <c r="H31" i="15"/>
  <c r="H29" i="15"/>
  <c r="H27" i="15"/>
  <c r="H25" i="15"/>
  <c r="H23" i="15"/>
  <c r="H21" i="15"/>
  <c r="H19" i="15"/>
  <c r="H17" i="15"/>
  <c r="H15" i="15"/>
  <c r="H29" i="16"/>
  <c r="H27" i="16"/>
  <c r="H25" i="16"/>
  <c r="H23" i="16"/>
  <c r="H21" i="16"/>
  <c r="H19" i="16"/>
  <c r="H17" i="16"/>
  <c r="H15" i="16"/>
  <c r="H29" i="17"/>
  <c r="H27" i="17"/>
  <c r="H25" i="17"/>
  <c r="H23" i="17"/>
  <c r="H21" i="17"/>
  <c r="H19" i="17"/>
  <c r="H17" i="17"/>
  <c r="H15" i="17"/>
  <c r="H767" i="18"/>
  <c r="H765" i="18"/>
  <c r="H763" i="18"/>
  <c r="H761" i="18"/>
  <c r="H759" i="18"/>
  <c r="H757" i="18"/>
  <c r="H755" i="18"/>
  <c r="H754" i="18"/>
  <c r="H753" i="18"/>
  <c r="H751" i="18"/>
  <c r="H749" i="18"/>
  <c r="H747" i="18"/>
  <c r="H745" i="18"/>
  <c r="H743" i="18"/>
  <c r="H741" i="18"/>
  <c r="H739" i="18"/>
  <c r="H738" i="18"/>
  <c r="H737" i="18"/>
  <c r="H735" i="18"/>
  <c r="H733" i="18"/>
  <c r="H731" i="18"/>
  <c r="H729" i="18"/>
  <c r="H727" i="18"/>
  <c r="H725" i="18"/>
  <c r="H723" i="18"/>
  <c r="H722" i="18"/>
  <c r="H721" i="18"/>
  <c r="H719" i="18"/>
  <c r="H717" i="18"/>
  <c r="H715" i="18"/>
  <c r="H713" i="18"/>
  <c r="H711" i="18"/>
  <c r="H709" i="18"/>
  <c r="H707" i="18"/>
  <c r="H706" i="18"/>
  <c r="H705" i="18"/>
  <c r="H703" i="18"/>
  <c r="H701" i="18"/>
  <c r="H699" i="18"/>
  <c r="H697" i="18"/>
  <c r="H695" i="18"/>
  <c r="H693" i="18"/>
  <c r="H691" i="18"/>
  <c r="H690" i="18"/>
  <c r="H689" i="18"/>
  <c r="H687" i="18"/>
  <c r="H685" i="18"/>
  <c r="H683" i="18"/>
  <c r="H681" i="18"/>
  <c r="H679" i="18"/>
  <c r="H677" i="18"/>
  <c r="H675" i="18"/>
  <c r="H674" i="18"/>
  <c r="H673" i="18"/>
  <c r="H671" i="18"/>
  <c r="H669" i="18"/>
  <c r="H667" i="18"/>
  <c r="H665" i="18"/>
  <c r="H663" i="18"/>
  <c r="H661" i="18"/>
  <c r="H659" i="18"/>
  <c r="H658" i="18"/>
  <c r="H657" i="18"/>
  <c r="H655" i="18"/>
  <c r="H653" i="18"/>
  <c r="H651" i="18"/>
  <c r="H649" i="18"/>
  <c r="H647" i="18"/>
  <c r="H645" i="18"/>
  <c r="H643" i="18"/>
  <c r="H642" i="18"/>
  <c r="H641" i="18"/>
  <c r="H639" i="18"/>
  <c r="H637" i="18"/>
  <c r="H635" i="18"/>
  <c r="H633" i="18"/>
  <c r="H631" i="18"/>
  <c r="H629" i="18"/>
  <c r="H627" i="18"/>
  <c r="H626" i="18"/>
  <c r="H625" i="18"/>
  <c r="H623" i="18"/>
  <c r="H621" i="18"/>
  <c r="H619" i="18"/>
  <c r="H617" i="18"/>
  <c r="H615" i="18"/>
  <c r="H613" i="18"/>
  <c r="H611" i="18"/>
  <c r="H610" i="18"/>
  <c r="H609" i="18"/>
  <c r="H607" i="18"/>
  <c r="H605" i="18"/>
  <c r="H603" i="18"/>
  <c r="H601" i="18"/>
  <c r="H599" i="18"/>
  <c r="H597" i="18"/>
  <c r="H595" i="18"/>
  <c r="H594" i="18"/>
  <c r="H593" i="18"/>
  <c r="H591" i="18"/>
  <c r="H589" i="18"/>
  <c r="H587" i="18"/>
  <c r="H585" i="18"/>
  <c r="H583" i="18"/>
  <c r="H581" i="18"/>
  <c r="H579" i="18"/>
  <c r="H578" i="18"/>
  <c r="H577" i="18"/>
  <c r="H575" i="18"/>
  <c r="H573" i="18"/>
  <c r="H571" i="18"/>
  <c r="H569" i="18"/>
  <c r="H567" i="18"/>
  <c r="H565" i="18"/>
  <c r="H563" i="18"/>
  <c r="H562" i="18"/>
  <c r="H561" i="18"/>
  <c r="H559" i="18"/>
  <c r="H557" i="18"/>
  <c r="H555" i="18"/>
  <c r="H553" i="18"/>
  <c r="H551" i="18"/>
  <c r="H549" i="18"/>
  <c r="H547" i="18"/>
  <c r="H546" i="18"/>
  <c r="H545" i="18"/>
  <c r="H543" i="18"/>
  <c r="H541" i="18"/>
  <c r="H539" i="18"/>
  <c r="H537" i="18"/>
  <c r="H535" i="18"/>
  <c r="H533" i="18"/>
  <c r="H531" i="18"/>
  <c r="H530" i="18"/>
  <c r="H529" i="18"/>
  <c r="H527" i="18"/>
  <c r="H525" i="18"/>
  <c r="H523" i="18"/>
  <c r="H521" i="18"/>
  <c r="H519" i="18"/>
  <c r="H517" i="18"/>
  <c r="H515" i="18"/>
  <c r="H514" i="18"/>
  <c r="H513" i="18"/>
  <c r="H511" i="18"/>
  <c r="H509" i="18"/>
  <c r="H507" i="18"/>
  <c r="H505" i="18"/>
  <c r="H503" i="18"/>
  <c r="H501" i="18"/>
  <c r="H499" i="18"/>
  <c r="H498" i="18"/>
  <c r="H497" i="18"/>
  <c r="H495" i="18"/>
  <c r="H493" i="18"/>
  <c r="H491" i="18"/>
  <c r="H489" i="18"/>
  <c r="H487" i="18"/>
  <c r="H485" i="18"/>
  <c r="H483" i="18"/>
  <c r="H482" i="18"/>
  <c r="H481" i="18"/>
  <c r="H479" i="18"/>
  <c r="H477" i="18"/>
  <c r="H475" i="18"/>
  <c r="H473" i="18"/>
  <c r="H471" i="18"/>
  <c r="H469" i="18"/>
  <c r="H467" i="18"/>
  <c r="H466" i="18"/>
  <c r="H465" i="18"/>
  <c r="H463" i="18"/>
  <c r="H461" i="18"/>
  <c r="H459" i="18"/>
  <c r="H457" i="18"/>
  <c r="H455" i="18"/>
  <c r="H453" i="18"/>
  <c r="H451" i="18"/>
  <c r="H450" i="18"/>
  <c r="H449" i="18"/>
  <c r="H447" i="18"/>
  <c r="H445" i="18"/>
  <c r="H443" i="18"/>
  <c r="H441" i="18"/>
  <c r="H439" i="18"/>
  <c r="H437" i="18"/>
  <c r="H435" i="18"/>
  <c r="H434" i="18"/>
  <c r="H433" i="18"/>
  <c r="H431" i="18"/>
  <c r="H429" i="18"/>
  <c r="H427" i="18"/>
  <c r="H425" i="18"/>
  <c r="H423" i="18"/>
  <c r="H421" i="18"/>
  <c r="H419" i="18"/>
  <c r="H418" i="18"/>
  <c r="H417" i="18"/>
  <c r="H415" i="18"/>
  <c r="H413" i="18"/>
  <c r="H411" i="18"/>
  <c r="H409" i="18"/>
  <c r="H407" i="18"/>
  <c r="H405" i="18"/>
  <c r="H403" i="18"/>
  <c r="H402" i="18"/>
  <c r="H401" i="18"/>
  <c r="H399" i="18"/>
  <c r="H397" i="18"/>
  <c r="H395" i="18"/>
  <c r="H393" i="18"/>
  <c r="H391" i="18"/>
  <c r="H389" i="18"/>
  <c r="H387" i="18"/>
  <c r="H386" i="18"/>
  <c r="H385" i="18"/>
  <c r="H383" i="18"/>
  <c r="H381" i="18"/>
  <c r="H379" i="18"/>
  <c r="H377" i="18"/>
  <c r="H375" i="18"/>
  <c r="H373" i="18"/>
  <c r="H371" i="18"/>
  <c r="H370" i="18"/>
  <c r="H369" i="18"/>
  <c r="H367" i="18"/>
  <c r="H365" i="18"/>
  <c r="H363" i="18"/>
  <c r="H361" i="18"/>
  <c r="H359" i="18"/>
  <c r="H357" i="18"/>
  <c r="H355" i="18"/>
  <c r="H354" i="18"/>
  <c r="H353" i="18"/>
  <c r="H351" i="18"/>
  <c r="H349" i="18"/>
  <c r="H347" i="18"/>
  <c r="H345" i="18"/>
  <c r="H343" i="18"/>
  <c r="H341" i="18"/>
  <c r="H339" i="18"/>
  <c r="H338" i="18"/>
  <c r="H337" i="18"/>
  <c r="H335" i="18"/>
  <c r="H333" i="18"/>
  <c r="H331" i="18"/>
  <c r="H329" i="18"/>
  <c r="H327" i="18"/>
  <c r="H325" i="18"/>
  <c r="H323" i="18"/>
  <c r="H322" i="18"/>
  <c r="H321" i="18"/>
  <c r="H319" i="18"/>
  <c r="H317" i="18"/>
  <c r="H315" i="18"/>
  <c r="H313" i="18"/>
  <c r="H311" i="18"/>
  <c r="H309" i="18"/>
  <c r="H307" i="18"/>
  <c r="H306" i="18"/>
  <c r="H305" i="18"/>
  <c r="H303" i="18"/>
  <c r="H301" i="18"/>
  <c r="H299" i="18"/>
  <c r="H297" i="18"/>
  <c r="H295" i="18"/>
  <c r="H293" i="18"/>
  <c r="H291" i="18"/>
  <c r="H290" i="18"/>
  <c r="H289" i="18"/>
  <c r="H287" i="18"/>
  <c r="H285" i="18"/>
  <c r="H283" i="18"/>
  <c r="H281" i="18"/>
  <c r="H279" i="18"/>
  <c r="H277" i="18"/>
  <c r="H275" i="18"/>
  <c r="H274" i="18"/>
  <c r="H273" i="18"/>
  <c r="H271" i="18"/>
  <c r="H269" i="18"/>
  <c r="H267" i="18"/>
  <c r="H265" i="18"/>
  <c r="H263" i="18"/>
  <c r="H261" i="18"/>
  <c r="H259" i="18"/>
  <c r="H258" i="18"/>
  <c r="H257" i="18"/>
  <c r="H255" i="18"/>
  <c r="H253" i="18"/>
  <c r="H251" i="18"/>
  <c r="H249" i="18"/>
  <c r="H247" i="18"/>
  <c r="H245" i="18"/>
  <c r="H243" i="18"/>
  <c r="H242" i="18"/>
  <c r="H241" i="18"/>
  <c r="H239" i="18"/>
  <c r="H237" i="18"/>
  <c r="H235" i="18"/>
  <c r="H233" i="18"/>
  <c r="H231" i="18"/>
  <c r="H229" i="18"/>
  <c r="H227" i="18"/>
  <c r="H226" i="18"/>
  <c r="H225" i="18"/>
  <c r="H223" i="18"/>
  <c r="H221" i="18"/>
  <c r="H219" i="18"/>
  <c r="H217" i="18"/>
  <c r="H215" i="18"/>
  <c r="H213" i="18"/>
  <c r="H211" i="18"/>
  <c r="H210" i="18"/>
  <c r="H209" i="18"/>
  <c r="H207" i="18"/>
  <c r="H205" i="18"/>
  <c r="H203" i="18"/>
  <c r="H201" i="18"/>
  <c r="H199" i="18"/>
  <c r="H197" i="18"/>
  <c r="H195" i="18"/>
  <c r="H194" i="18"/>
  <c r="H193" i="18"/>
  <c r="H191" i="18"/>
  <c r="H189" i="18"/>
  <c r="H187" i="18"/>
  <c r="H185" i="18"/>
  <c r="H183" i="18"/>
  <c r="H181" i="18"/>
  <c r="H179" i="18"/>
  <c r="H178" i="18"/>
  <c r="H177" i="18"/>
  <c r="H175" i="18"/>
  <c r="H173" i="18"/>
  <c r="H171" i="18"/>
  <c r="H169" i="18"/>
  <c r="H167" i="18"/>
  <c r="H165" i="18"/>
  <c r="H163" i="18"/>
  <c r="H162" i="18"/>
  <c r="H161" i="18"/>
  <c r="H159" i="18"/>
  <c r="H157" i="18"/>
  <c r="H155" i="18"/>
  <c r="H153" i="18"/>
  <c r="H151" i="18"/>
  <c r="H149" i="18"/>
  <c r="H147" i="18"/>
  <c r="H146" i="18"/>
  <c r="H145" i="18"/>
  <c r="H143" i="18"/>
  <c r="H141" i="18"/>
  <c r="H139" i="18"/>
  <c r="H137" i="18"/>
  <c r="H135" i="18"/>
  <c r="H133" i="18"/>
  <c r="H131" i="18"/>
  <c r="H130" i="18"/>
  <c r="H129" i="18"/>
  <c r="H127" i="18"/>
  <c r="H125" i="18"/>
  <c r="H123" i="18"/>
  <c r="H121" i="18"/>
  <c r="H119" i="18"/>
  <c r="H117" i="18"/>
  <c r="H115" i="18"/>
  <c r="H114" i="18"/>
  <c r="H113" i="18"/>
  <c r="H111" i="18"/>
  <c r="H109" i="18"/>
  <c r="H107" i="18"/>
  <c r="H105" i="18"/>
  <c r="H103" i="18"/>
  <c r="H101" i="18"/>
  <c r="H99" i="18"/>
  <c r="H98" i="18"/>
  <c r="H97" i="18"/>
  <c r="H95" i="18"/>
  <c r="H93" i="18"/>
  <c r="H91" i="18"/>
  <c r="H89" i="18"/>
  <c r="H87" i="18"/>
  <c r="H85" i="18"/>
  <c r="H83" i="18"/>
  <c r="H82" i="18"/>
  <c r="H81" i="18"/>
  <c r="H79" i="18"/>
  <c r="H77" i="18"/>
  <c r="H75" i="18"/>
  <c r="H73" i="18"/>
  <c r="H71" i="18"/>
  <c r="H69" i="18"/>
  <c r="H67" i="18"/>
  <c r="H66" i="18"/>
  <c r="H65" i="18"/>
  <c r="H63" i="18"/>
  <c r="H61" i="18"/>
  <c r="H59" i="18"/>
  <c r="H57" i="18"/>
  <c r="H55" i="18"/>
  <c r="H53" i="18"/>
  <c r="H51" i="18"/>
  <c r="H50" i="18"/>
  <c r="H49" i="18"/>
  <c r="H47" i="18"/>
  <c r="H45" i="18"/>
  <c r="H43" i="18"/>
  <c r="H41" i="18"/>
  <c r="H39" i="18"/>
  <c r="H37" i="18"/>
  <c r="H35" i="18"/>
  <c r="H34" i="18"/>
  <c r="H33" i="18"/>
  <c r="H31" i="18"/>
  <c r="H29" i="18"/>
  <c r="H27" i="18"/>
  <c r="H25" i="18"/>
  <c r="H23" i="18"/>
  <c r="H21" i="18"/>
  <c r="H19" i="18"/>
  <c r="H18" i="18"/>
  <c r="H17" i="18"/>
  <c r="H15" i="18"/>
  <c r="H14" i="18"/>
  <c r="L39" i="5"/>
  <c r="H39" i="5"/>
  <c r="N38" i="5"/>
  <c r="L38" i="5"/>
  <c r="H38" i="5"/>
  <c r="M38" i="5" s="1"/>
  <c r="L37" i="5"/>
  <c r="H37" i="5"/>
  <c r="L36" i="5"/>
  <c r="H36" i="5"/>
  <c r="O36" i="5" s="1"/>
  <c r="L35" i="5"/>
  <c r="H35" i="5"/>
  <c r="N34" i="5"/>
  <c r="L34" i="5"/>
  <c r="H34" i="5"/>
  <c r="M34" i="5" s="1"/>
  <c r="L33" i="5"/>
  <c r="H33" i="5"/>
  <c r="L32" i="5"/>
  <c r="H32" i="5"/>
  <c r="O32" i="5" s="1"/>
  <c r="L31" i="5"/>
  <c r="H31" i="5"/>
  <c r="N30" i="5"/>
  <c r="L30" i="5"/>
  <c r="H30" i="5"/>
  <c r="L29" i="5"/>
  <c r="H29" i="5"/>
  <c r="L28" i="5"/>
  <c r="H28" i="5"/>
  <c r="O28" i="5" s="1"/>
  <c r="L27" i="5"/>
  <c r="H27" i="5"/>
  <c r="N26" i="5"/>
  <c r="L26" i="5"/>
  <c r="H26" i="5"/>
  <c r="M26" i="5" s="1"/>
  <c r="L25" i="5"/>
  <c r="H25" i="5"/>
  <c r="L24" i="5"/>
  <c r="H24" i="5"/>
  <c r="O24" i="5" s="1"/>
  <c r="L23" i="5"/>
  <c r="H23" i="5"/>
  <c r="N22" i="5"/>
  <c r="L22" i="5"/>
  <c r="H22" i="5"/>
  <c r="M22" i="5" s="1"/>
  <c r="L21" i="5"/>
  <c r="H21" i="5"/>
  <c r="L20" i="5"/>
  <c r="H20" i="5"/>
  <c r="O20" i="5" s="1"/>
  <c r="L19" i="5"/>
  <c r="H19" i="5"/>
  <c r="N18" i="5"/>
  <c r="L18" i="5"/>
  <c r="H18" i="5"/>
  <c r="M18" i="5" s="1"/>
  <c r="L17" i="5"/>
  <c r="H17" i="5"/>
  <c r="L16" i="5"/>
  <c r="H16" i="5"/>
  <c r="O16" i="5" s="1"/>
  <c r="L15" i="5"/>
  <c r="H15" i="5"/>
  <c r="N14" i="5"/>
  <c r="L14" i="5"/>
  <c r="H14" i="5"/>
  <c r="M14" i="5" s="1"/>
  <c r="L41" i="4"/>
  <c r="H41" i="4"/>
  <c r="N40" i="4"/>
  <c r="L40" i="4"/>
  <c r="H40" i="4"/>
  <c r="L39" i="4"/>
  <c r="H39" i="4"/>
  <c r="L38" i="4"/>
  <c r="H38" i="4"/>
  <c r="M38" i="4" s="1"/>
  <c r="L37" i="4"/>
  <c r="H37" i="4"/>
  <c r="N36" i="4"/>
  <c r="L36" i="4"/>
  <c r="H36" i="4"/>
  <c r="L35" i="4"/>
  <c r="H35" i="4"/>
  <c r="L34" i="4"/>
  <c r="H34" i="4"/>
  <c r="L33" i="4"/>
  <c r="H33" i="4"/>
  <c r="M33" i="4" s="1"/>
  <c r="N32" i="4"/>
  <c r="L32" i="4"/>
  <c r="H32" i="4"/>
  <c r="L31" i="4"/>
  <c r="H31" i="4"/>
  <c r="L30" i="4"/>
  <c r="H30" i="4"/>
  <c r="L29" i="4"/>
  <c r="H29" i="4"/>
  <c r="M29" i="4" s="1"/>
  <c r="N28" i="4"/>
  <c r="L28" i="4"/>
  <c r="H28" i="4"/>
  <c r="L27" i="4"/>
  <c r="H27" i="4"/>
  <c r="L26" i="4"/>
  <c r="H26" i="4"/>
  <c r="L25" i="4"/>
  <c r="H25" i="4"/>
  <c r="N24" i="4"/>
  <c r="L24" i="4"/>
  <c r="H24" i="4"/>
  <c r="L23" i="4"/>
  <c r="H23" i="4"/>
  <c r="L22" i="4"/>
  <c r="H22" i="4"/>
  <c r="M22" i="4" s="1"/>
  <c r="L21" i="4"/>
  <c r="H21" i="4"/>
  <c r="N20" i="4"/>
  <c r="L20" i="4"/>
  <c r="H20" i="4"/>
  <c r="L19" i="4"/>
  <c r="H19" i="4"/>
  <c r="L18" i="4"/>
  <c r="H18" i="4"/>
  <c r="M18" i="4" s="1"/>
  <c r="L17" i="4"/>
  <c r="H17" i="4"/>
  <c r="M17" i="4" s="1"/>
  <c r="N16" i="4"/>
  <c r="L16" i="4"/>
  <c r="H16" i="4"/>
  <c r="L15" i="4"/>
  <c r="H15" i="4"/>
  <c r="L14" i="4"/>
  <c r="H14" i="4"/>
  <c r="O14" i="4" s="1"/>
  <c r="L27" i="17" l="1"/>
  <c r="L31" i="15"/>
  <c r="L27" i="15"/>
  <c r="N766" i="18"/>
  <c r="N762" i="18"/>
  <c r="N758" i="18"/>
  <c r="N750" i="18"/>
  <c r="N746" i="18"/>
  <c r="N742" i="18"/>
  <c r="N702" i="18"/>
  <c r="N698" i="18"/>
  <c r="N694" i="18"/>
  <c r="N686" i="18"/>
  <c r="N682" i="18"/>
  <c r="N678" i="18"/>
  <c r="N638" i="18"/>
  <c r="N634" i="18"/>
  <c r="N630" i="18"/>
  <c r="N622" i="18"/>
  <c r="N618" i="18"/>
  <c r="N614" i="18"/>
  <c r="N574" i="18"/>
  <c r="N570" i="18"/>
  <c r="N566" i="18"/>
  <c r="N558" i="18"/>
  <c r="N554" i="18"/>
  <c r="N550" i="18"/>
  <c r="N526" i="18"/>
  <c r="N522" i="18"/>
  <c r="N518" i="18"/>
  <c r="N494" i="18"/>
  <c r="N490" i="18"/>
  <c r="N486" i="18"/>
  <c r="N462" i="18"/>
  <c r="N458" i="18"/>
  <c r="N454" i="18"/>
  <c r="N398" i="18"/>
  <c r="N394" i="18"/>
  <c r="N390" i="18"/>
  <c r="N366" i="18"/>
  <c r="N362" i="18"/>
  <c r="N358" i="18"/>
  <c r="N334" i="18"/>
  <c r="N330" i="18"/>
  <c r="N326" i="18"/>
  <c r="N274" i="18"/>
  <c r="N242" i="18"/>
  <c r="N210" i="18"/>
  <c r="N178" i="18"/>
  <c r="N146" i="18"/>
  <c r="N114" i="18"/>
  <c r="N82" i="18"/>
  <c r="N50" i="18"/>
  <c r="N30" i="18"/>
  <c r="N26" i="18"/>
  <c r="L40" i="8"/>
  <c r="L36" i="8"/>
  <c r="L32" i="8"/>
  <c r="L28" i="8"/>
  <c r="L768" i="18"/>
  <c r="L764" i="18"/>
  <c r="L760" i="18"/>
  <c r="L756" i="18"/>
  <c r="L752" i="18"/>
  <c r="L748" i="18"/>
  <c r="L744" i="18"/>
  <c r="L740" i="18"/>
  <c r="L736" i="18"/>
  <c r="L732" i="18"/>
  <c r="L728" i="18"/>
  <c r="L724" i="18"/>
  <c r="L720" i="18"/>
  <c r="L716" i="18"/>
  <c r="L712" i="18"/>
  <c r="L708" i="18"/>
  <c r="L704" i="18"/>
  <c r="L700" i="18"/>
  <c r="L696" i="18"/>
  <c r="L692" i="18"/>
  <c r="L688" i="18"/>
  <c r="L684" i="18"/>
  <c r="L680" i="18"/>
  <c r="L676" i="18"/>
  <c r="L672" i="18"/>
  <c r="L668" i="18"/>
  <c r="L664" i="18"/>
  <c r="L660" i="18"/>
  <c r="L656" i="18"/>
  <c r="L652" i="18"/>
  <c r="L648" i="18"/>
  <c r="L644" i="18"/>
  <c r="L640" i="18"/>
  <c r="L636" i="18"/>
  <c r="L632" i="18"/>
  <c r="L628" i="18"/>
  <c r="L624" i="18"/>
  <c r="L620" i="18"/>
  <c r="L616" i="18"/>
  <c r="L612" i="18"/>
  <c r="L608" i="18"/>
  <c r="L604" i="18"/>
  <c r="L600" i="18"/>
  <c r="L596" i="18"/>
  <c r="L592" i="18"/>
  <c r="L588" i="18"/>
  <c r="L584" i="18"/>
  <c r="L580" i="18"/>
  <c r="L576" i="18"/>
  <c r="L572" i="18"/>
  <c r="L568" i="18"/>
  <c r="L564" i="18"/>
  <c r="L560" i="18"/>
  <c r="L556" i="18"/>
  <c r="L552" i="18"/>
  <c r="L548" i="18"/>
  <c r="L544" i="18"/>
  <c r="L540" i="18"/>
  <c r="L536" i="18"/>
  <c r="L532" i="18"/>
  <c r="L528" i="18"/>
  <c r="L524" i="18"/>
  <c r="L520" i="18"/>
  <c r="L516" i="18"/>
  <c r="L512" i="18"/>
  <c r="L508" i="18"/>
  <c r="L504" i="18"/>
  <c r="L500" i="18"/>
  <c r="L496" i="18"/>
  <c r="L492" i="18"/>
  <c r="L488" i="18"/>
  <c r="L484" i="18"/>
  <c r="L480" i="18"/>
  <c r="L476" i="18"/>
  <c r="L472" i="18"/>
  <c r="L468" i="18"/>
  <c r="L464" i="18"/>
  <c r="L460" i="18"/>
  <c r="L456" i="18"/>
  <c r="L452" i="18"/>
  <c r="L448" i="18"/>
  <c r="L444" i="18"/>
  <c r="L440" i="18"/>
  <c r="L436" i="18"/>
  <c r="L432" i="18"/>
  <c r="L428" i="18"/>
  <c r="L424" i="18"/>
  <c r="L420" i="18"/>
  <c r="L416" i="18"/>
  <c r="L412" i="18"/>
  <c r="L408" i="18"/>
  <c r="L404" i="18"/>
  <c r="L400" i="18"/>
  <c r="L396" i="18"/>
  <c r="L392" i="18"/>
  <c r="L388" i="18"/>
  <c r="L384" i="18"/>
  <c r="L380" i="18"/>
  <c r="L376" i="18"/>
  <c r="L372" i="18"/>
  <c r="L368" i="18"/>
  <c r="L364" i="18"/>
  <c r="L360" i="18"/>
  <c r="L356" i="18"/>
  <c r="L352" i="18"/>
  <c r="L348" i="18"/>
  <c r="L344" i="18"/>
  <c r="L340" i="18"/>
  <c r="L336" i="18"/>
  <c r="L332" i="18"/>
  <c r="L328" i="18"/>
  <c r="L324" i="18"/>
  <c r="L320" i="18"/>
  <c r="L316" i="18"/>
  <c r="L312" i="18"/>
  <c r="L308" i="18"/>
  <c r="L304" i="18"/>
  <c r="L300" i="18"/>
  <c r="L296" i="18"/>
  <c r="L292" i="18"/>
  <c r="L288" i="18"/>
  <c r="L284" i="18"/>
  <c r="L280" i="18"/>
  <c r="L276" i="18"/>
  <c r="L272" i="18"/>
  <c r="L268" i="18"/>
  <c r="L264" i="18"/>
  <c r="L260" i="18"/>
  <c r="L256" i="18"/>
  <c r="L252" i="18"/>
  <c r="L248" i="18"/>
  <c r="L244" i="18"/>
  <c r="L240" i="18"/>
  <c r="L236" i="18"/>
  <c r="L232" i="18"/>
  <c r="L228" i="18"/>
  <c r="L224" i="18"/>
  <c r="L220" i="18"/>
  <c r="L216" i="18"/>
  <c r="L212" i="18"/>
  <c r="L208" i="18"/>
  <c r="L204" i="18"/>
  <c r="L200" i="18"/>
  <c r="L196" i="18"/>
  <c r="L192" i="18"/>
  <c r="L188" i="18"/>
  <c r="L184" i="18"/>
  <c r="L180" i="18"/>
  <c r="L176" i="18"/>
  <c r="L172" i="18"/>
  <c r="L168" i="18"/>
  <c r="L164" i="18"/>
  <c r="L160" i="18"/>
  <c r="L156" i="18"/>
  <c r="L152" i="18"/>
  <c r="L148" i="18"/>
  <c r="L144" i="18"/>
  <c r="L140" i="18"/>
  <c r="L136" i="18"/>
  <c r="L132" i="18"/>
  <c r="L128" i="18"/>
  <c r="L124" i="18"/>
  <c r="L120" i="18"/>
  <c r="L116" i="18"/>
  <c r="L112" i="18"/>
  <c r="L108" i="18"/>
  <c r="L104" i="18"/>
  <c r="L100" i="18"/>
  <c r="L96" i="18"/>
  <c r="L92" i="18"/>
  <c r="L88" i="18"/>
  <c r="L84" i="18"/>
  <c r="L80" i="18"/>
  <c r="L76" i="18"/>
  <c r="L72" i="18"/>
  <c r="L68" i="18"/>
  <c r="L64" i="18"/>
  <c r="L60" i="18"/>
  <c r="L56" i="18"/>
  <c r="L52" i="18"/>
  <c r="L48" i="18"/>
  <c r="L44" i="18"/>
  <c r="L40" i="18"/>
  <c r="L36" i="18"/>
  <c r="L32" i="18"/>
  <c r="L28" i="18"/>
  <c r="L28" i="16"/>
  <c r="L28" i="12"/>
  <c r="N28" i="17"/>
  <c r="N32" i="18"/>
  <c r="L14" i="18"/>
  <c r="L767" i="18"/>
  <c r="L751" i="18"/>
  <c r="L735" i="18"/>
  <c r="L727" i="18"/>
  <c r="L695" i="18"/>
  <c r="L679" i="18"/>
  <c r="L667" i="18"/>
  <c r="L659" i="18"/>
  <c r="L639" i="18"/>
  <c r="L623" i="18"/>
  <c r="L607" i="18"/>
  <c r="L599" i="18"/>
  <c r="L567" i="18"/>
  <c r="L551" i="18"/>
  <c r="L539" i="18"/>
  <c r="L531" i="18"/>
  <c r="L515" i="18"/>
  <c r="L495" i="18"/>
  <c r="L479" i="18"/>
  <c r="L471" i="18"/>
  <c r="L459" i="18"/>
  <c r="L427" i="18"/>
  <c r="L419" i="18"/>
  <c r="L399" i="18"/>
  <c r="L383" i="18"/>
  <c r="L375" i="18"/>
  <c r="L363" i="18"/>
  <c r="L327" i="18"/>
  <c r="L315" i="18"/>
  <c r="L307" i="18"/>
  <c r="L287" i="18"/>
  <c r="L279" i="18"/>
  <c r="L255" i="18"/>
  <c r="L247" i="18"/>
  <c r="L223" i="18"/>
  <c r="L215" i="18"/>
  <c r="L191" i="18"/>
  <c r="L183" i="18"/>
  <c r="L159" i="18"/>
  <c r="L151" i="18"/>
  <c r="L127" i="18"/>
  <c r="L119" i="18"/>
  <c r="L95" i="18"/>
  <c r="L87" i="18"/>
  <c r="L63" i="18"/>
  <c r="L55" i="18"/>
  <c r="L31" i="18"/>
  <c r="N27" i="11"/>
  <c r="L19" i="18"/>
  <c r="L17" i="17"/>
  <c r="L14" i="15"/>
  <c r="N27" i="17"/>
  <c r="N31" i="15"/>
  <c r="N27" i="15"/>
  <c r="N27" i="16"/>
  <c r="L14" i="16"/>
  <c r="N544" i="18"/>
  <c r="N21" i="18"/>
  <c r="N17" i="18"/>
  <c r="N23" i="17"/>
  <c r="N19" i="17"/>
  <c r="N15" i="17"/>
  <c r="N21" i="16"/>
  <c r="N17" i="16"/>
  <c r="N23" i="15"/>
  <c r="N19" i="15"/>
  <c r="N15" i="15"/>
  <c r="N21" i="14"/>
  <c r="N17" i="14"/>
  <c r="N15" i="13"/>
  <c r="N21" i="12"/>
  <c r="N17" i="12"/>
  <c r="N23" i="11"/>
  <c r="N19" i="11"/>
  <c r="N15" i="11"/>
  <c r="N21" i="10"/>
  <c r="N17" i="10"/>
  <c r="O19" i="16"/>
  <c r="O14" i="16"/>
  <c r="N765" i="18"/>
  <c r="N761" i="18"/>
  <c r="N757" i="18"/>
  <c r="N753" i="18"/>
  <c r="N749" i="18"/>
  <c r="N745" i="18"/>
  <c r="N741" i="18"/>
  <c r="N737" i="18"/>
  <c r="N733" i="18"/>
  <c r="N729" i="18"/>
  <c r="N725" i="18"/>
  <c r="N721" i="18"/>
  <c r="N717" i="18"/>
  <c r="N713" i="18"/>
  <c r="N709" i="18"/>
  <c r="N705" i="18"/>
  <c r="N701" i="18"/>
  <c r="N697" i="18"/>
  <c r="N693" i="18"/>
  <c r="N689" i="18"/>
  <c r="N685" i="18"/>
  <c r="N681" i="18"/>
  <c r="N677" i="18"/>
  <c r="N673" i="18"/>
  <c r="N669" i="18"/>
  <c r="N665" i="18"/>
  <c r="N661" i="18"/>
  <c r="N657" i="18"/>
  <c r="N653" i="18"/>
  <c r="N649" i="18"/>
  <c r="N645" i="18"/>
  <c r="N641" i="18"/>
  <c r="N637" i="18"/>
  <c r="N633" i="18"/>
  <c r="N629" i="18"/>
  <c r="N625" i="18"/>
  <c r="N621" i="18"/>
  <c r="N617" i="18"/>
  <c r="N613" i="18"/>
  <c r="N609" i="18"/>
  <c r="N605" i="18"/>
  <c r="N601" i="18"/>
  <c r="N597" i="18"/>
  <c r="N593" i="18"/>
  <c r="N589" i="18"/>
  <c r="N585" i="18"/>
  <c r="N581" i="18"/>
  <c r="N577" i="18"/>
  <c r="N573" i="18"/>
  <c r="N569" i="18"/>
  <c r="N565" i="18"/>
  <c r="N561" i="18"/>
  <c r="N557" i="18"/>
  <c r="N553" i="18"/>
  <c r="N549" i="18"/>
  <c r="N545" i="18"/>
  <c r="N541" i="18"/>
  <c r="N537" i="18"/>
  <c r="N533" i="18"/>
  <c r="N529" i="18"/>
  <c r="N525" i="18"/>
  <c r="N521" i="18"/>
  <c r="N517" i="18"/>
  <c r="N513" i="18"/>
  <c r="N509" i="18"/>
  <c r="N505" i="18"/>
  <c r="N501" i="18"/>
  <c r="N497" i="18"/>
  <c r="N493" i="18"/>
  <c r="N489" i="18"/>
  <c r="N485" i="18"/>
  <c r="N481" i="18"/>
  <c r="N477" i="18"/>
  <c r="N473" i="18"/>
  <c r="N469" i="18"/>
  <c r="N465" i="18"/>
  <c r="N461" i="18"/>
  <c r="N457" i="18"/>
  <c r="N453" i="18"/>
  <c r="N449" i="18"/>
  <c r="N445" i="18"/>
  <c r="N441" i="18"/>
  <c r="N437" i="18"/>
  <c r="N433" i="18"/>
  <c r="N429" i="18"/>
  <c r="N425" i="18"/>
  <c r="N421" i="18"/>
  <c r="N417" i="18"/>
  <c r="N413" i="18"/>
  <c r="N409" i="18"/>
  <c r="N405" i="18"/>
  <c r="N401" i="18"/>
  <c r="N397" i="18"/>
  <c r="N393" i="18"/>
  <c r="N389" i="18"/>
  <c r="N385" i="18"/>
  <c r="N381" i="18"/>
  <c r="N377" i="18"/>
  <c r="N373" i="18"/>
  <c r="N369" i="18"/>
  <c r="N365" i="18"/>
  <c r="N361" i="18"/>
  <c r="N357" i="18"/>
  <c r="N353" i="18"/>
  <c r="N349" i="18"/>
  <c r="N345" i="18"/>
  <c r="N341" i="18"/>
  <c r="N337" i="18"/>
  <c r="N333" i="18"/>
  <c r="N329" i="18"/>
  <c r="N325" i="18"/>
  <c r="N321" i="18"/>
  <c r="N317" i="18"/>
  <c r="N313" i="18"/>
  <c r="N309" i="18"/>
  <c r="N305" i="18"/>
  <c r="N301" i="18"/>
  <c r="N297" i="18"/>
  <c r="N293" i="18"/>
  <c r="N289" i="18"/>
  <c r="N285" i="18"/>
  <c r="N281" i="18"/>
  <c r="N277" i="18"/>
  <c r="N273" i="18"/>
  <c r="N269" i="18"/>
  <c r="N265" i="18"/>
  <c r="N261" i="18"/>
  <c r="N257" i="18"/>
  <c r="N253" i="18"/>
  <c r="N249" i="18"/>
  <c r="N245" i="18"/>
  <c r="N241" i="18"/>
  <c r="N237" i="18"/>
  <c r="N233" i="18"/>
  <c r="N229" i="18"/>
  <c r="N225" i="18"/>
  <c r="N221" i="18"/>
  <c r="N217" i="18"/>
  <c r="N213" i="18"/>
  <c r="N209" i="18"/>
  <c r="N205" i="18"/>
  <c r="N201" i="18"/>
  <c r="N197" i="18"/>
  <c r="N193" i="18"/>
  <c r="N189" i="18"/>
  <c r="N185" i="18"/>
  <c r="N181" i="18"/>
  <c r="N177" i="18"/>
  <c r="N173" i="18"/>
  <c r="N169" i="18"/>
  <c r="N165" i="18"/>
  <c r="N161" i="18"/>
  <c r="N157" i="18"/>
  <c r="N153" i="18"/>
  <c r="N149" i="18"/>
  <c r="N145" i="18"/>
  <c r="N141" i="18"/>
  <c r="N137" i="18"/>
  <c r="N133" i="18"/>
  <c r="N129" i="18"/>
  <c r="N125" i="18"/>
  <c r="N121" i="18"/>
  <c r="N117" i="18"/>
  <c r="N113" i="18"/>
  <c r="N109" i="18"/>
  <c r="N105" i="18"/>
  <c r="N101" i="18"/>
  <c r="N97" i="18"/>
  <c r="N93" i="18"/>
  <c r="N89" i="18"/>
  <c r="N85" i="18"/>
  <c r="N81" i="18"/>
  <c r="N77" i="18"/>
  <c r="N73" i="18"/>
  <c r="N69" i="18"/>
  <c r="N65" i="18"/>
  <c r="N61" i="18"/>
  <c r="N57" i="18"/>
  <c r="N53" i="18"/>
  <c r="N49" i="18"/>
  <c r="N45" i="18"/>
  <c r="N41" i="18"/>
  <c r="N37" i="18"/>
  <c r="N33" i="18"/>
  <c r="N29" i="18"/>
  <c r="N25" i="18"/>
  <c r="N29" i="16"/>
  <c r="N25" i="16"/>
  <c r="N22" i="18"/>
  <c r="N18" i="18"/>
  <c r="N24" i="17"/>
  <c r="N20" i="17"/>
  <c r="N16" i="17"/>
  <c r="N22" i="16"/>
  <c r="N18" i="16"/>
  <c r="N20" i="15"/>
  <c r="N22" i="14"/>
  <c r="N18" i="14"/>
  <c r="N28" i="15"/>
  <c r="O36" i="8"/>
  <c r="O28" i="8"/>
  <c r="N768" i="18"/>
  <c r="N764" i="18"/>
  <c r="N760" i="18"/>
  <c r="N756" i="18"/>
  <c r="N752" i="18"/>
  <c r="N748" i="18"/>
  <c r="N744" i="18"/>
  <c r="N740" i="18"/>
  <c r="N736" i="18"/>
  <c r="N732" i="18"/>
  <c r="N728" i="18"/>
  <c r="N724" i="18"/>
  <c r="N720" i="18"/>
  <c r="N716" i="18"/>
  <c r="N712" i="18"/>
  <c r="N708" i="18"/>
  <c r="N704" i="18"/>
  <c r="N700" i="18"/>
  <c r="N696" i="18"/>
  <c r="N692" i="18"/>
  <c r="N688" i="18"/>
  <c r="N684" i="18"/>
  <c r="N680" i="18"/>
  <c r="N676" i="18"/>
  <c r="N672" i="18"/>
  <c r="N668" i="18"/>
  <c r="N664" i="18"/>
  <c r="N660" i="18"/>
  <c r="N656" i="18"/>
  <c r="N652" i="18"/>
  <c r="N648" i="18"/>
  <c r="N644" i="18"/>
  <c r="N640" i="18"/>
  <c r="N636" i="18"/>
  <c r="N632" i="18"/>
  <c r="N628" i="18"/>
  <c r="N624" i="18"/>
  <c r="N620" i="18"/>
  <c r="N616" i="18"/>
  <c r="N612" i="18"/>
  <c r="N608" i="18"/>
  <c r="N604" i="18"/>
  <c r="N600" i="18"/>
  <c r="N596" i="18"/>
  <c r="N592" i="18"/>
  <c r="N588" i="18"/>
  <c r="N584" i="18"/>
  <c r="N580" i="18"/>
  <c r="N576" i="18"/>
  <c r="N572" i="18"/>
  <c r="N568" i="18"/>
  <c r="N564" i="18"/>
  <c r="N560" i="18"/>
  <c r="N556" i="18"/>
  <c r="N552" i="18"/>
  <c r="N548" i="18"/>
  <c r="N540" i="18"/>
  <c r="N536" i="18"/>
  <c r="N532" i="18"/>
  <c r="N528" i="18"/>
  <c r="N524" i="18"/>
  <c r="N520" i="18"/>
  <c r="N516" i="18"/>
  <c r="N512" i="18"/>
  <c r="N508" i="18"/>
  <c r="N504" i="18"/>
  <c r="N500" i="18"/>
  <c r="N496" i="18"/>
  <c r="N492" i="18"/>
  <c r="N488" i="18"/>
  <c r="N484" i="18"/>
  <c r="N480" i="18"/>
  <c r="N476" i="18"/>
  <c r="N472" i="18"/>
  <c r="N468" i="18"/>
  <c r="N464" i="18"/>
  <c r="N460" i="18"/>
  <c r="N456" i="18"/>
  <c r="N452" i="18"/>
  <c r="N448" i="18"/>
  <c r="N444" i="18"/>
  <c r="N440" i="18"/>
  <c r="N436" i="18"/>
  <c r="N432" i="18"/>
  <c r="N428" i="18"/>
  <c r="N424" i="18"/>
  <c r="N420" i="18"/>
  <c r="N416" i="18"/>
  <c r="N412" i="18"/>
  <c r="N408" i="18"/>
  <c r="N404" i="18"/>
  <c r="N400" i="18"/>
  <c r="N396" i="18"/>
  <c r="N392" i="18"/>
  <c r="N388" i="18"/>
  <c r="N384" i="18"/>
  <c r="N380" i="18"/>
  <c r="N376" i="18"/>
  <c r="N372" i="18"/>
  <c r="N368" i="18"/>
  <c r="N364" i="18"/>
  <c r="N360" i="18"/>
  <c r="N356" i="18"/>
  <c r="N352" i="18"/>
  <c r="N348" i="18"/>
  <c r="N344" i="18"/>
  <c r="N340" i="18"/>
  <c r="N336" i="18"/>
  <c r="N332" i="18"/>
  <c r="N328" i="18"/>
  <c r="N324" i="18"/>
  <c r="N320" i="18"/>
  <c r="N316" i="18"/>
  <c r="N312" i="18"/>
  <c r="N308" i="18"/>
  <c r="N304" i="18"/>
  <c r="N300" i="18"/>
  <c r="N296" i="18"/>
  <c r="N292" i="18"/>
  <c r="N288" i="18"/>
  <c r="N284" i="18"/>
  <c r="N280" i="18"/>
  <c r="N276" i="18"/>
  <c r="N272" i="18"/>
  <c r="N268" i="18"/>
  <c r="N264" i="18"/>
  <c r="N260" i="18"/>
  <c r="N256" i="18"/>
  <c r="N252" i="18"/>
  <c r="N248" i="18"/>
  <c r="N244" i="18"/>
  <c r="N240" i="18"/>
  <c r="N236" i="18"/>
  <c r="N232" i="18"/>
  <c r="N228" i="18"/>
  <c r="N224" i="18"/>
  <c r="N220" i="18"/>
  <c r="N216" i="18"/>
  <c r="N212" i="18"/>
  <c r="N208" i="18"/>
  <c r="N204" i="18"/>
  <c r="N200" i="18"/>
  <c r="N196" i="18"/>
  <c r="N192" i="18"/>
  <c r="N188" i="18"/>
  <c r="N184" i="18"/>
  <c r="N180" i="18"/>
  <c r="N176" i="18"/>
  <c r="N172" i="18"/>
  <c r="N168" i="18"/>
  <c r="N164" i="18"/>
  <c r="N160" i="18"/>
  <c r="N156" i="18"/>
  <c r="N152" i="18"/>
  <c r="N148" i="18"/>
  <c r="N144" i="18"/>
  <c r="N140" i="18"/>
  <c r="N136" i="18"/>
  <c r="N132" i="18"/>
  <c r="N128" i="18"/>
  <c r="N124" i="18"/>
  <c r="N120" i="18"/>
  <c r="N116" i="18"/>
  <c r="N112" i="18"/>
  <c r="N108" i="18"/>
  <c r="N104" i="18"/>
  <c r="N100" i="18"/>
  <c r="N96" i="18"/>
  <c r="N92" i="18"/>
  <c r="N88" i="18"/>
  <c r="N84" i="18"/>
  <c r="N80" i="18"/>
  <c r="N76" i="18"/>
  <c r="N72" i="18"/>
  <c r="N68" i="18"/>
  <c r="N64" i="18"/>
  <c r="N60" i="18"/>
  <c r="N56" i="18"/>
  <c r="N52" i="18"/>
  <c r="N48" i="18"/>
  <c r="N44" i="18"/>
  <c r="N40" i="18"/>
  <c r="N36" i="18"/>
  <c r="N28" i="18"/>
  <c r="L14" i="17"/>
  <c r="L24" i="18"/>
  <c r="L20" i="18"/>
  <c r="L16" i="18"/>
  <c r="L22" i="17"/>
  <c r="L18" i="17"/>
  <c r="L24" i="16"/>
  <c r="L20" i="16"/>
  <c r="L16" i="16"/>
  <c r="L22" i="15"/>
  <c r="L18" i="15"/>
  <c r="L24" i="14"/>
  <c r="L20" i="14"/>
  <c r="L16" i="14"/>
  <c r="L18" i="13"/>
  <c r="L24" i="12"/>
  <c r="L20" i="12"/>
  <c r="L16" i="12"/>
  <c r="L22" i="11"/>
  <c r="L18" i="11"/>
  <c r="L20" i="10"/>
  <c r="L16" i="10"/>
  <c r="L22" i="9"/>
  <c r="L18" i="9"/>
  <c r="L24" i="8"/>
  <c r="L20" i="8"/>
  <c r="L16" i="8"/>
  <c r="L22" i="7"/>
  <c r="L18" i="7"/>
  <c r="L24" i="6"/>
  <c r="L20" i="6"/>
  <c r="L16" i="6"/>
  <c r="N28" i="16"/>
  <c r="N28" i="12"/>
  <c r="N40" i="8"/>
  <c r="N36" i="8"/>
  <c r="N32" i="8"/>
  <c r="N28" i="8"/>
  <c r="L30" i="17"/>
  <c r="L26" i="17"/>
  <c r="L21" i="12"/>
  <c r="L17" i="12"/>
  <c r="N24" i="15"/>
  <c r="N16" i="15"/>
  <c r="N430" i="18"/>
  <c r="N426" i="18"/>
  <c r="N302" i="18"/>
  <c r="N298" i="18"/>
  <c r="L18" i="18"/>
  <c r="L422" i="18"/>
  <c r="N422" i="18"/>
  <c r="L294" i="18"/>
  <c r="N294" i="18"/>
  <c r="N734" i="18"/>
  <c r="N730" i="18"/>
  <c r="N718" i="18"/>
  <c r="N714" i="18"/>
  <c r="N670" i="18"/>
  <c r="N666" i="18"/>
  <c r="N654" i="18"/>
  <c r="N650" i="18"/>
  <c r="N606" i="18"/>
  <c r="N602" i="18"/>
  <c r="N590" i="18"/>
  <c r="N586" i="18"/>
  <c r="N542" i="18"/>
  <c r="N538" i="18"/>
  <c r="N510" i="18"/>
  <c r="N506" i="18"/>
  <c r="N478" i="18"/>
  <c r="N474" i="18"/>
  <c r="N446" i="18"/>
  <c r="N442" i="18"/>
  <c r="N414" i="18"/>
  <c r="N410" i="18"/>
  <c r="N382" i="18"/>
  <c r="N378" i="18"/>
  <c r="N350" i="18"/>
  <c r="N346" i="18"/>
  <c r="N342" i="18"/>
  <c r="N318" i="18"/>
  <c r="N314" i="18"/>
  <c r="N310" i="18"/>
  <c r="N286" i="18"/>
  <c r="N282" i="18"/>
  <c r="N278" i="18"/>
  <c r="N270" i="18"/>
  <c r="N266" i="18"/>
  <c r="N262" i="18"/>
  <c r="N254" i="18"/>
  <c r="N250" i="18"/>
  <c r="N246" i="18"/>
  <c r="N238" i="18"/>
  <c r="N234" i="18"/>
  <c r="N230" i="18"/>
  <c r="N222" i="18"/>
  <c r="N218" i="18"/>
  <c r="N214" i="18"/>
  <c r="N206" i="18"/>
  <c r="N202" i="18"/>
  <c r="N198" i="18"/>
  <c r="N190" i="18"/>
  <c r="N186" i="18"/>
  <c r="N182" i="18"/>
  <c r="N174" i="18"/>
  <c r="N170" i="18"/>
  <c r="N166" i="18"/>
  <c r="N158" i="18"/>
  <c r="N154" i="18"/>
  <c r="N150" i="18"/>
  <c r="N142" i="18"/>
  <c r="N138" i="18"/>
  <c r="N134" i="18"/>
  <c r="N126" i="18"/>
  <c r="N122" i="18"/>
  <c r="N118" i="18"/>
  <c r="N110" i="18"/>
  <c r="N106" i="18"/>
  <c r="N102" i="18"/>
  <c r="N94" i="18"/>
  <c r="N90" i="18"/>
  <c r="N86" i="18"/>
  <c r="N78" i="18"/>
  <c r="N74" i="18"/>
  <c r="N70" i="18"/>
  <c r="N62" i="18"/>
  <c r="N58" i="18"/>
  <c r="N54" i="18"/>
  <c r="N46" i="18"/>
  <c r="N42" i="18"/>
  <c r="N38" i="18"/>
  <c r="L754" i="18"/>
  <c r="N754" i="18"/>
  <c r="L738" i="18"/>
  <c r="N738" i="18"/>
  <c r="L726" i="18"/>
  <c r="N726" i="18"/>
  <c r="L722" i="18"/>
  <c r="N722" i="18"/>
  <c r="N710" i="18"/>
  <c r="L710" i="18"/>
  <c r="L706" i="18"/>
  <c r="N706" i="18"/>
  <c r="L690" i="18"/>
  <c r="N690" i="18"/>
  <c r="L674" i="18"/>
  <c r="N674" i="18"/>
  <c r="L662" i="18"/>
  <c r="N662" i="18"/>
  <c r="L658" i="18"/>
  <c r="N658" i="18"/>
  <c r="N646" i="18"/>
  <c r="L646" i="18"/>
  <c r="L642" i="18"/>
  <c r="N642" i="18"/>
  <c r="L626" i="18"/>
  <c r="N626" i="18"/>
  <c r="L610" i="18"/>
  <c r="N610" i="18"/>
  <c r="L598" i="18"/>
  <c r="N598" i="18"/>
  <c r="L594" i="18"/>
  <c r="N594" i="18"/>
  <c r="N582" i="18"/>
  <c r="L582" i="18"/>
  <c r="L578" i="18"/>
  <c r="N578" i="18"/>
  <c r="L562" i="18"/>
  <c r="N562" i="18"/>
  <c r="L546" i="18"/>
  <c r="N546" i="18"/>
  <c r="N534" i="18"/>
  <c r="L534" i="18"/>
  <c r="L530" i="18"/>
  <c r="N530" i="18"/>
  <c r="L514" i="18"/>
  <c r="N514" i="18"/>
  <c r="N502" i="18"/>
  <c r="L502" i="18"/>
  <c r="L498" i="18"/>
  <c r="N498" i="18"/>
  <c r="L482" i="18"/>
  <c r="N482" i="18"/>
  <c r="N470" i="18"/>
  <c r="L470" i="18"/>
  <c r="L466" i="18"/>
  <c r="N466" i="18"/>
  <c r="L450" i="18"/>
  <c r="N450" i="18"/>
  <c r="N438" i="18"/>
  <c r="L438" i="18"/>
  <c r="L434" i="18"/>
  <c r="N434" i="18"/>
  <c r="L418" i="18"/>
  <c r="N418" i="18"/>
  <c r="N406" i="18"/>
  <c r="L406" i="18"/>
  <c r="L402" i="18"/>
  <c r="N402" i="18"/>
  <c r="L386" i="18"/>
  <c r="N386" i="18"/>
  <c r="N374" i="18"/>
  <c r="L374" i="18"/>
  <c r="N306" i="18"/>
  <c r="L310" i="18"/>
  <c r="N338" i="18"/>
  <c r="L342" i="18"/>
  <c r="N370" i="18"/>
  <c r="O30" i="17"/>
  <c r="N34" i="18"/>
  <c r="L38" i="18"/>
  <c r="N66" i="18"/>
  <c r="L70" i="18"/>
  <c r="N98" i="18"/>
  <c r="L102" i="18"/>
  <c r="N130" i="18"/>
  <c r="L134" i="18"/>
  <c r="N162" i="18"/>
  <c r="L166" i="18"/>
  <c r="N194" i="18"/>
  <c r="L198" i="18"/>
  <c r="N226" i="18"/>
  <c r="L230" i="18"/>
  <c r="N258" i="18"/>
  <c r="L262" i="18"/>
  <c r="N290" i="18"/>
  <c r="N322" i="18"/>
  <c r="N354" i="18"/>
  <c r="O22" i="17"/>
  <c r="N14" i="16"/>
  <c r="N14" i="12"/>
  <c r="N14" i="8"/>
  <c r="O18" i="13"/>
  <c r="M18" i="9"/>
  <c r="O20" i="8"/>
  <c r="O22" i="9"/>
  <c r="N24" i="18"/>
  <c r="N20" i="18"/>
  <c r="N16" i="18"/>
  <c r="O24" i="8"/>
  <c r="N30" i="17"/>
  <c r="N26" i="17"/>
  <c r="N22" i="17"/>
  <c r="N18" i="17"/>
  <c r="N24" i="16"/>
  <c r="P24" i="16" s="1"/>
  <c r="N20" i="16"/>
  <c r="N16" i="16"/>
  <c r="N22" i="15"/>
  <c r="N18" i="15"/>
  <c r="N24" i="14"/>
  <c r="N20" i="14"/>
  <c r="N16" i="14"/>
  <c r="N18" i="13"/>
  <c r="N24" i="12"/>
  <c r="N20" i="12"/>
  <c r="N16" i="12"/>
  <c r="N22" i="11"/>
  <c r="N18" i="11"/>
  <c r="N20" i="10"/>
  <c r="N16" i="10"/>
  <c r="N22" i="9"/>
  <c r="N18" i="9"/>
  <c r="N24" i="8"/>
  <c r="N20" i="8"/>
  <c r="N16" i="8"/>
  <c r="N22" i="7"/>
  <c r="N18" i="7"/>
  <c r="N24" i="6"/>
  <c r="N20" i="6"/>
  <c r="N16" i="6"/>
  <c r="N15" i="16"/>
  <c r="N25" i="14"/>
  <c r="N25" i="12"/>
  <c r="L766" i="18"/>
  <c r="H766" i="18"/>
  <c r="K766" i="18" s="1"/>
  <c r="L762" i="18"/>
  <c r="H762" i="18"/>
  <c r="K762" i="18" s="1"/>
  <c r="L750" i="18"/>
  <c r="H750" i="18"/>
  <c r="M750" i="18" s="1"/>
  <c r="L746" i="18"/>
  <c r="H746" i="18"/>
  <c r="K746" i="18" s="1"/>
  <c r="L734" i="18"/>
  <c r="H734" i="18"/>
  <c r="M734" i="18" s="1"/>
  <c r="L730" i="18"/>
  <c r="H730" i="18"/>
  <c r="M730" i="18" s="1"/>
  <c r="L718" i="18"/>
  <c r="H718" i="18"/>
  <c r="M718" i="18" s="1"/>
  <c r="L714" i="18"/>
  <c r="H714" i="18"/>
  <c r="K714" i="18" s="1"/>
  <c r="L702" i="18"/>
  <c r="H702" i="18"/>
  <c r="L698" i="18"/>
  <c r="H698" i="18"/>
  <c r="L686" i="18"/>
  <c r="H686" i="18"/>
  <c r="L682" i="18"/>
  <c r="H682" i="18"/>
  <c r="L670" i="18"/>
  <c r="H670" i="18"/>
  <c r="L666" i="18"/>
  <c r="H666" i="18"/>
  <c r="M666" i="18" s="1"/>
  <c r="L654" i="18"/>
  <c r="H654" i="18"/>
  <c r="L650" i="18"/>
  <c r="H650" i="18"/>
  <c r="L638" i="18"/>
  <c r="H638" i="18"/>
  <c r="M638" i="18" s="1"/>
  <c r="L634" i="18"/>
  <c r="H634" i="18"/>
  <c r="K634" i="18" s="1"/>
  <c r="L622" i="18"/>
  <c r="H622" i="18"/>
  <c r="M622" i="18" s="1"/>
  <c r="L618" i="18"/>
  <c r="H618" i="18"/>
  <c r="K618" i="18" s="1"/>
  <c r="L606" i="18"/>
  <c r="H606" i="18"/>
  <c r="M606" i="18" s="1"/>
  <c r="L602" i="18"/>
  <c r="H602" i="18"/>
  <c r="M602" i="18" s="1"/>
  <c r="L590" i="18"/>
  <c r="H590" i="18"/>
  <c r="M590" i="18" s="1"/>
  <c r="L586" i="18"/>
  <c r="H586" i="18"/>
  <c r="K586" i="18" s="1"/>
  <c r="L574" i="18"/>
  <c r="H574" i="18"/>
  <c r="L570" i="18"/>
  <c r="H570" i="18"/>
  <c r="L558" i="18"/>
  <c r="H558" i="18"/>
  <c r="L554" i="18"/>
  <c r="H554" i="18"/>
  <c r="L542" i="18"/>
  <c r="H542" i="18"/>
  <c r="L538" i="18"/>
  <c r="H538" i="18"/>
  <c r="M538" i="18" s="1"/>
  <c r="L526" i="18"/>
  <c r="H526" i="18"/>
  <c r="L522" i="18"/>
  <c r="H522" i="18"/>
  <c r="L510" i="18"/>
  <c r="H510" i="18"/>
  <c r="M510" i="18" s="1"/>
  <c r="L506" i="18"/>
  <c r="H506" i="18"/>
  <c r="K506" i="18" s="1"/>
  <c r="L494" i="18"/>
  <c r="H494" i="18"/>
  <c r="M494" i="18" s="1"/>
  <c r="L490" i="18"/>
  <c r="H490" i="18"/>
  <c r="K490" i="18" s="1"/>
  <c r="L478" i="18"/>
  <c r="H478" i="18"/>
  <c r="M478" i="18" s="1"/>
  <c r="L474" i="18"/>
  <c r="H474" i="18"/>
  <c r="M474" i="18" s="1"/>
  <c r="L462" i="18"/>
  <c r="H462" i="18"/>
  <c r="M462" i="18" s="1"/>
  <c r="L458" i="18"/>
  <c r="H458" i="18"/>
  <c r="K458" i="18" s="1"/>
  <c r="L446" i="18"/>
  <c r="H446" i="18"/>
  <c r="L442" i="18"/>
  <c r="H442" i="18"/>
  <c r="L430" i="18"/>
  <c r="H430" i="18"/>
  <c r="M430" i="18" s="1"/>
  <c r="L426" i="18"/>
  <c r="H426" i="18"/>
  <c r="L414" i="18"/>
  <c r="H414" i="18"/>
  <c r="M414" i="18" s="1"/>
  <c r="L410" i="18"/>
  <c r="H410" i="18"/>
  <c r="M410" i="18" s="1"/>
  <c r="L398" i="18"/>
  <c r="H398" i="18"/>
  <c r="M398" i="18" s="1"/>
  <c r="L394" i="18"/>
  <c r="H394" i="18"/>
  <c r="L382" i="18"/>
  <c r="H382" i="18"/>
  <c r="K382" i="18" s="1"/>
  <c r="L378" i="18"/>
  <c r="H378" i="18"/>
  <c r="K378" i="18" s="1"/>
  <c r="L366" i="18"/>
  <c r="H366" i="18"/>
  <c r="L362" i="18"/>
  <c r="H362" i="18"/>
  <c r="K362" i="18" s="1"/>
  <c r="L350" i="18"/>
  <c r="H350" i="18"/>
  <c r="M350" i="18" s="1"/>
  <c r="L346" i="18"/>
  <c r="H346" i="18"/>
  <c r="M346" i="18" s="1"/>
  <c r="L334" i="18"/>
  <c r="H334" i="18"/>
  <c r="L330" i="18"/>
  <c r="H330" i="18"/>
  <c r="K330" i="18" s="1"/>
  <c r="L318" i="18"/>
  <c r="H318" i="18"/>
  <c r="L314" i="18"/>
  <c r="H314" i="18"/>
  <c r="K314" i="18" s="1"/>
  <c r="L302" i="18"/>
  <c r="H302" i="18"/>
  <c r="L298" i="18"/>
  <c r="H298" i="18"/>
  <c r="K298" i="18" s="1"/>
  <c r="L286" i="18"/>
  <c r="H286" i="18"/>
  <c r="L282" i="18"/>
  <c r="H282" i="18"/>
  <c r="M282" i="18" s="1"/>
  <c r="L270" i="18"/>
  <c r="H270" i="18"/>
  <c r="L266" i="18"/>
  <c r="H266" i="18"/>
  <c r="K266" i="18" s="1"/>
  <c r="L254" i="18"/>
  <c r="H254" i="18"/>
  <c r="L250" i="18"/>
  <c r="H250" i="18"/>
  <c r="M250" i="18" s="1"/>
  <c r="L238" i="18"/>
  <c r="H238" i="18"/>
  <c r="L234" i="18"/>
  <c r="H234" i="18"/>
  <c r="K234" i="18" s="1"/>
  <c r="L222" i="18"/>
  <c r="H222" i="18"/>
  <c r="L218" i="18"/>
  <c r="H218" i="18"/>
  <c r="K218" i="18" s="1"/>
  <c r="L206" i="18"/>
  <c r="H206" i="18"/>
  <c r="L202" i="18"/>
  <c r="H202" i="18"/>
  <c r="K202" i="18" s="1"/>
  <c r="L190" i="18"/>
  <c r="H190" i="18"/>
  <c r="L186" i="18"/>
  <c r="H186" i="18"/>
  <c r="M186" i="18" s="1"/>
  <c r="L174" i="18"/>
  <c r="H174" i="18"/>
  <c r="L170" i="18"/>
  <c r="H170" i="18"/>
  <c r="K170" i="18" s="1"/>
  <c r="L158" i="18"/>
  <c r="H158" i="18"/>
  <c r="L154" i="18"/>
  <c r="H154" i="18"/>
  <c r="K154" i="18" s="1"/>
  <c r="L142" i="18"/>
  <c r="H142" i="18"/>
  <c r="L138" i="18"/>
  <c r="H138" i="18"/>
  <c r="K138" i="18" s="1"/>
  <c r="L126" i="18"/>
  <c r="H126" i="18"/>
  <c r="L122" i="18"/>
  <c r="H122" i="18"/>
  <c r="M122" i="18" s="1"/>
  <c r="L110" i="18"/>
  <c r="H110" i="18"/>
  <c r="L106" i="18"/>
  <c r="H106" i="18"/>
  <c r="K106" i="18" s="1"/>
  <c r="L94" i="18"/>
  <c r="H94" i="18"/>
  <c r="L90" i="18"/>
  <c r="H90" i="18"/>
  <c r="K90" i="18" s="1"/>
  <c r="L78" i="18"/>
  <c r="H78" i="18"/>
  <c r="L74" i="18"/>
  <c r="H74" i="18"/>
  <c r="K74" i="18" s="1"/>
  <c r="L62" i="18"/>
  <c r="H62" i="18"/>
  <c r="L58" i="18"/>
  <c r="H58" i="18"/>
  <c r="M58" i="18" s="1"/>
  <c r="L46" i="18"/>
  <c r="H46" i="18"/>
  <c r="L42" i="18"/>
  <c r="H42" i="18"/>
  <c r="K42" i="18" s="1"/>
  <c r="L30" i="18"/>
  <c r="H30" i="18"/>
  <c r="L26" i="18"/>
  <c r="H26" i="18"/>
  <c r="M26" i="18" s="1"/>
  <c r="L28" i="17"/>
  <c r="H28" i="17"/>
  <c r="H24" i="17"/>
  <c r="L24" i="17"/>
  <c r="L20" i="17"/>
  <c r="H20" i="17"/>
  <c r="L16" i="17"/>
  <c r="H16" i="17"/>
  <c r="H22" i="16"/>
  <c r="L22" i="16"/>
  <c r="L18" i="16"/>
  <c r="H18" i="16"/>
  <c r="O18" i="16" s="1"/>
  <c r="L28" i="15"/>
  <c r="H28" i="15"/>
  <c r="L24" i="15"/>
  <c r="H24" i="15"/>
  <c r="L20" i="15"/>
  <c r="H20" i="15"/>
  <c r="L16" i="15"/>
  <c r="H16" i="15"/>
  <c r="H22" i="14"/>
  <c r="L22" i="14"/>
  <c r="L18" i="14"/>
  <c r="H18" i="14"/>
  <c r="L32" i="9"/>
  <c r="H32" i="9"/>
  <c r="K26" i="17"/>
  <c r="O15" i="16"/>
  <c r="N19" i="10"/>
  <c r="L25" i="12"/>
  <c r="L40" i="9"/>
  <c r="N28" i="9"/>
  <c r="N28" i="6"/>
  <c r="L25" i="14"/>
  <c r="H25" i="14"/>
  <c r="L17" i="14"/>
  <c r="H17" i="14"/>
  <c r="N26" i="16"/>
  <c r="L26" i="16"/>
  <c r="N26" i="15"/>
  <c r="L26" i="15"/>
  <c r="L15" i="13"/>
  <c r="H15" i="13"/>
  <c r="O15" i="13" s="1"/>
  <c r="H23" i="11"/>
  <c r="L23" i="11"/>
  <c r="N30" i="15"/>
  <c r="L30" i="15"/>
  <c r="N26" i="14"/>
  <c r="L26" i="14"/>
  <c r="N30" i="11"/>
  <c r="L30" i="11"/>
  <c r="N26" i="11"/>
  <c r="L26" i="11"/>
  <c r="N42" i="9"/>
  <c r="L42" i="9"/>
  <c r="L38" i="9"/>
  <c r="N38" i="9"/>
  <c r="N34" i="9"/>
  <c r="L34" i="9"/>
  <c r="N30" i="9"/>
  <c r="L30" i="9"/>
  <c r="L26" i="9"/>
  <c r="N26" i="9"/>
  <c r="H27" i="11"/>
  <c r="O27" i="11" s="1"/>
  <c r="L27" i="11"/>
  <c r="H19" i="11"/>
  <c r="L19" i="11"/>
  <c r="H15" i="11"/>
  <c r="L15" i="11"/>
  <c r="M34" i="9"/>
  <c r="O30" i="11"/>
  <c r="M26" i="9"/>
  <c r="O42" i="9"/>
  <c r="L22" i="10"/>
  <c r="L18" i="10"/>
  <c r="N24" i="9"/>
  <c r="L20" i="9"/>
  <c r="N16" i="9"/>
  <c r="K30" i="17"/>
  <c r="L21" i="10"/>
  <c r="H21" i="10"/>
  <c r="L17" i="10"/>
  <c r="H17" i="10"/>
  <c r="K37" i="8"/>
  <c r="H17" i="12"/>
  <c r="O17" i="12" s="1"/>
  <c r="H21" i="12"/>
  <c r="O21" i="12" s="1"/>
  <c r="H25" i="12"/>
  <c r="O25" i="12" s="1"/>
  <c r="K20" i="7"/>
  <c r="M18" i="7"/>
  <c r="N29" i="9"/>
  <c r="O18" i="17"/>
  <c r="K22" i="17"/>
  <c r="O26" i="17"/>
  <c r="L14" i="11"/>
  <c r="H14" i="11"/>
  <c r="K15" i="10"/>
  <c r="K41" i="9"/>
  <c r="L27" i="16"/>
  <c r="L15" i="16"/>
  <c r="L25" i="11"/>
  <c r="L23" i="10"/>
  <c r="L15" i="10"/>
  <c r="M24" i="4"/>
  <c r="M15" i="4"/>
  <c r="O15" i="4"/>
  <c r="O25" i="4"/>
  <c r="M27" i="4"/>
  <c r="P27" i="4" s="1"/>
  <c r="O27" i="4"/>
  <c r="M36" i="4"/>
  <c r="O36" i="4"/>
  <c r="M19" i="4"/>
  <c r="O19" i="4"/>
  <c r="M20" i="4"/>
  <c r="P20" i="4" s="1"/>
  <c r="O20" i="4"/>
  <c r="O21" i="4"/>
  <c r="O22" i="4"/>
  <c r="O30" i="4"/>
  <c r="M31" i="4"/>
  <c r="O31" i="4"/>
  <c r="P31" i="4" s="1"/>
  <c r="M32" i="4"/>
  <c r="O32" i="4"/>
  <c r="O33" i="4"/>
  <c r="O41" i="4"/>
  <c r="O23" i="5"/>
  <c r="M25" i="5"/>
  <c r="O25" i="5"/>
  <c r="O26" i="5"/>
  <c r="O39" i="5"/>
  <c r="O27" i="5"/>
  <c r="M29" i="5"/>
  <c r="O29" i="5"/>
  <c r="O30" i="5"/>
  <c r="M23" i="4"/>
  <c r="O23" i="4"/>
  <c r="M16" i="4"/>
  <c r="P16" i="4" s="1"/>
  <c r="O16" i="4"/>
  <c r="O26" i="4"/>
  <c r="O37" i="4"/>
  <c r="O15" i="5"/>
  <c r="M17" i="5"/>
  <c r="O17" i="5"/>
  <c r="O18" i="5"/>
  <c r="P18" i="5" s="1"/>
  <c r="O31" i="5"/>
  <c r="M33" i="5"/>
  <c r="O33" i="5"/>
  <c r="O34" i="5"/>
  <c r="P34" i="5" s="1"/>
  <c r="O34" i="4"/>
  <c r="P34" i="4" s="1"/>
  <c r="O17" i="4"/>
  <c r="M28" i="4"/>
  <c r="O28" i="4"/>
  <c r="M35" i="4"/>
  <c r="P35" i="4" s="1"/>
  <c r="O35" i="4"/>
  <c r="O38" i="4"/>
  <c r="P38" i="4" s="1"/>
  <c r="O18" i="4"/>
  <c r="O29" i="4"/>
  <c r="M34" i="4"/>
  <c r="M39" i="4"/>
  <c r="P39" i="4" s="1"/>
  <c r="O39" i="4"/>
  <c r="M40" i="4"/>
  <c r="O19" i="5"/>
  <c r="M21" i="5"/>
  <c r="O21" i="5"/>
  <c r="O22" i="5"/>
  <c r="M30" i="5"/>
  <c r="P30" i="5" s="1"/>
  <c r="O35" i="5"/>
  <c r="M37" i="5"/>
  <c r="O37" i="5"/>
  <c r="O38" i="5"/>
  <c r="P38" i="5" s="1"/>
  <c r="O28" i="18"/>
  <c r="O40" i="18"/>
  <c r="O41" i="18"/>
  <c r="M42" i="18"/>
  <c r="O42" i="18"/>
  <c r="M43" i="18"/>
  <c r="O43" i="18"/>
  <c r="O72" i="18"/>
  <c r="O73" i="18"/>
  <c r="M74" i="18"/>
  <c r="O74" i="18"/>
  <c r="M75" i="18"/>
  <c r="O75" i="18"/>
  <c r="O104" i="18"/>
  <c r="O105" i="18"/>
  <c r="M106" i="18"/>
  <c r="O106" i="18"/>
  <c r="M107" i="18"/>
  <c r="O107" i="18"/>
  <c r="O136" i="18"/>
  <c r="O137" i="18"/>
  <c r="M138" i="18"/>
  <c r="O138" i="18"/>
  <c r="M139" i="18"/>
  <c r="O139" i="18"/>
  <c r="O168" i="18"/>
  <c r="O169" i="18"/>
  <c r="M170" i="18"/>
  <c r="O170" i="18"/>
  <c r="M171" i="18"/>
  <c r="O171" i="18"/>
  <c r="O200" i="18"/>
  <c r="O201" i="18"/>
  <c r="M202" i="18"/>
  <c r="O202" i="18"/>
  <c r="M203" i="18"/>
  <c r="O203" i="18"/>
  <c r="O232" i="18"/>
  <c r="O233" i="18"/>
  <c r="M234" i="18"/>
  <c r="O234" i="18"/>
  <c r="M235" i="18"/>
  <c r="O235" i="18"/>
  <c r="O264" i="18"/>
  <c r="O265" i="18"/>
  <c r="M266" i="18"/>
  <c r="O266" i="18"/>
  <c r="M267" i="18"/>
  <c r="O267" i="18"/>
  <c r="O296" i="18"/>
  <c r="O297" i="18"/>
  <c r="M298" i="18"/>
  <c r="O298" i="18"/>
  <c r="M299" i="18"/>
  <c r="O299" i="18"/>
  <c r="O328" i="18"/>
  <c r="O329" i="18"/>
  <c r="M330" i="18"/>
  <c r="O330" i="18"/>
  <c r="M331" i="18"/>
  <c r="O331" i="18"/>
  <c r="O360" i="18"/>
  <c r="O361" i="18"/>
  <c r="M362" i="18"/>
  <c r="O362" i="18"/>
  <c r="M363" i="18"/>
  <c r="O363" i="18"/>
  <c r="O392" i="18"/>
  <c r="O393" i="18"/>
  <c r="M394" i="18"/>
  <c r="O394" i="18"/>
  <c r="M395" i="18"/>
  <c r="O395" i="18"/>
  <c r="O424" i="18"/>
  <c r="O425" i="18"/>
  <c r="M426" i="18"/>
  <c r="O426" i="18"/>
  <c r="M427" i="18"/>
  <c r="O427" i="18"/>
  <c r="O456" i="18"/>
  <c r="O457" i="18"/>
  <c r="M458" i="18"/>
  <c r="O458" i="18"/>
  <c r="M459" i="18"/>
  <c r="O459" i="18"/>
  <c r="O488" i="18"/>
  <c r="O489" i="18"/>
  <c r="M490" i="18"/>
  <c r="O490" i="18"/>
  <c r="M491" i="18"/>
  <c r="O491" i="18"/>
  <c r="O520" i="18"/>
  <c r="O521" i="18"/>
  <c r="M522" i="18"/>
  <c r="O522" i="18"/>
  <c r="M523" i="18"/>
  <c r="O523" i="18"/>
  <c r="O552" i="18"/>
  <c r="O553" i="18"/>
  <c r="M554" i="18"/>
  <c r="O554" i="18"/>
  <c r="M555" i="18"/>
  <c r="O555" i="18"/>
  <c r="O584" i="18"/>
  <c r="O585" i="18"/>
  <c r="M586" i="18"/>
  <c r="O586" i="18"/>
  <c r="M587" i="18"/>
  <c r="O587" i="18"/>
  <c r="O616" i="18"/>
  <c r="O617" i="18"/>
  <c r="M618" i="18"/>
  <c r="O618" i="18"/>
  <c r="M619" i="18"/>
  <c r="O619" i="18"/>
  <c r="O648" i="18"/>
  <c r="O649" i="18"/>
  <c r="M650" i="18"/>
  <c r="O650" i="18"/>
  <c r="M651" i="18"/>
  <c r="O651" i="18"/>
  <c r="O680" i="18"/>
  <c r="O681" i="18"/>
  <c r="M682" i="18"/>
  <c r="O682" i="18"/>
  <c r="M683" i="18"/>
  <c r="O683" i="18"/>
  <c r="O712" i="18"/>
  <c r="O713" i="18"/>
  <c r="M714" i="18"/>
  <c r="O714" i="18"/>
  <c r="M715" i="18"/>
  <c r="O715" i="18"/>
  <c r="O744" i="18"/>
  <c r="O745" i="18"/>
  <c r="M746" i="18"/>
  <c r="O746" i="18"/>
  <c r="M747" i="18"/>
  <c r="O747" i="18"/>
  <c r="O15" i="17"/>
  <c r="O23" i="17"/>
  <c r="O29" i="16"/>
  <c r="M19" i="18"/>
  <c r="O19" i="18"/>
  <c r="O48" i="18"/>
  <c r="O49" i="18"/>
  <c r="M50" i="18"/>
  <c r="O50" i="18"/>
  <c r="M51" i="18"/>
  <c r="O80" i="18"/>
  <c r="O81" i="18"/>
  <c r="M82" i="18"/>
  <c r="O82" i="18"/>
  <c r="M83" i="18"/>
  <c r="O83" i="18"/>
  <c r="O112" i="18"/>
  <c r="O113" i="18"/>
  <c r="M114" i="18"/>
  <c r="O114" i="18"/>
  <c r="M115" i="18"/>
  <c r="O115" i="18"/>
  <c r="O144" i="18"/>
  <c r="O145" i="18"/>
  <c r="M146" i="18"/>
  <c r="O146" i="18"/>
  <c r="M147" i="18"/>
  <c r="O147" i="18"/>
  <c r="O176" i="18"/>
  <c r="O177" i="18"/>
  <c r="M178" i="18"/>
  <c r="O178" i="18"/>
  <c r="M179" i="18"/>
  <c r="O179" i="18"/>
  <c r="O208" i="18"/>
  <c r="O209" i="18"/>
  <c r="M210" i="18"/>
  <c r="O210" i="18"/>
  <c r="M211" i="18"/>
  <c r="O240" i="18"/>
  <c r="O241" i="18"/>
  <c r="M242" i="18"/>
  <c r="O242" i="18"/>
  <c r="M243" i="18"/>
  <c r="O243" i="18"/>
  <c r="O272" i="18"/>
  <c r="O273" i="18"/>
  <c r="M274" i="18"/>
  <c r="O274" i="18"/>
  <c r="M275" i="18"/>
  <c r="O304" i="18"/>
  <c r="O305" i="18"/>
  <c r="M306" i="18"/>
  <c r="O306" i="18"/>
  <c r="M307" i="18"/>
  <c r="O336" i="18"/>
  <c r="O337" i="18"/>
  <c r="M338" i="18"/>
  <c r="O338" i="18"/>
  <c r="M339" i="18"/>
  <c r="O368" i="18"/>
  <c r="O369" i="18"/>
  <c r="M370" i="18"/>
  <c r="O370" i="18"/>
  <c r="M371" i="18"/>
  <c r="O371" i="18"/>
  <c r="O400" i="18"/>
  <c r="O401" i="18"/>
  <c r="M402" i="18"/>
  <c r="O402" i="18"/>
  <c r="M403" i="18"/>
  <c r="O432" i="18"/>
  <c r="O433" i="18"/>
  <c r="M434" i="18"/>
  <c r="O434" i="18"/>
  <c r="M435" i="18"/>
  <c r="O435" i="18"/>
  <c r="O464" i="18"/>
  <c r="O465" i="18"/>
  <c r="M466" i="18"/>
  <c r="O466" i="18"/>
  <c r="M467" i="18"/>
  <c r="O467" i="18"/>
  <c r="O496" i="18"/>
  <c r="O497" i="18"/>
  <c r="M498" i="18"/>
  <c r="O498" i="18"/>
  <c r="M499" i="18"/>
  <c r="O528" i="18"/>
  <c r="O529" i="18"/>
  <c r="M530" i="18"/>
  <c r="O530" i="18"/>
  <c r="M531" i="18"/>
  <c r="O531" i="18"/>
  <c r="O560" i="18"/>
  <c r="O561" i="18"/>
  <c r="M562" i="18"/>
  <c r="O562" i="18"/>
  <c r="M563" i="18"/>
  <c r="O563" i="18"/>
  <c r="O592" i="18"/>
  <c r="O593" i="18"/>
  <c r="M594" i="18"/>
  <c r="O594" i="18"/>
  <c r="M595" i="18"/>
  <c r="O595" i="18"/>
  <c r="O624" i="18"/>
  <c r="O625" i="18"/>
  <c r="M626" i="18"/>
  <c r="O626" i="18"/>
  <c r="M627" i="18"/>
  <c r="O627" i="18"/>
  <c r="O656" i="18"/>
  <c r="O657" i="18"/>
  <c r="M658" i="18"/>
  <c r="O658" i="18"/>
  <c r="M659" i="18"/>
  <c r="O659" i="18"/>
  <c r="O688" i="18"/>
  <c r="O689" i="18"/>
  <c r="M690" i="18"/>
  <c r="O690" i="18"/>
  <c r="M691" i="18"/>
  <c r="O691" i="18"/>
  <c r="O720" i="18"/>
  <c r="O721" i="18"/>
  <c r="M722" i="18"/>
  <c r="O722" i="18"/>
  <c r="M723" i="18"/>
  <c r="O752" i="18"/>
  <c r="O753" i="18"/>
  <c r="M754" i="18"/>
  <c r="O754" i="18"/>
  <c r="M755" i="18"/>
  <c r="O755" i="18"/>
  <c r="M21" i="17"/>
  <c r="O21" i="17"/>
  <c r="M29" i="17"/>
  <c r="M28" i="16"/>
  <c r="O28" i="16"/>
  <c r="M18" i="18"/>
  <c r="O18" i="18"/>
  <c r="M22" i="18"/>
  <c r="O22" i="18"/>
  <c r="M23" i="18"/>
  <c r="O23" i="18"/>
  <c r="O57" i="18"/>
  <c r="O58" i="18"/>
  <c r="M59" i="18"/>
  <c r="O59" i="18"/>
  <c r="O89" i="18"/>
  <c r="M90" i="18"/>
  <c r="O90" i="18"/>
  <c r="M91" i="18"/>
  <c r="O91" i="18"/>
  <c r="O121" i="18"/>
  <c r="O122" i="18"/>
  <c r="M123" i="18"/>
  <c r="O123" i="18"/>
  <c r="O153" i="18"/>
  <c r="M154" i="18"/>
  <c r="O154" i="18"/>
  <c r="M155" i="18"/>
  <c r="O155" i="18"/>
  <c r="O185" i="18"/>
  <c r="O186" i="18"/>
  <c r="M187" i="18"/>
  <c r="O187" i="18"/>
  <c r="O217" i="18"/>
  <c r="M218" i="18"/>
  <c r="O218" i="18"/>
  <c r="M219" i="18"/>
  <c r="O219" i="18"/>
  <c r="O249" i="18"/>
  <c r="O250" i="18"/>
  <c r="M251" i="18"/>
  <c r="O281" i="18"/>
  <c r="O282" i="18"/>
  <c r="M283" i="18"/>
  <c r="O283" i="18"/>
  <c r="O313" i="18"/>
  <c r="M314" i="18"/>
  <c r="O314" i="18"/>
  <c r="M315" i="18"/>
  <c r="O315" i="18"/>
  <c r="O345" i="18"/>
  <c r="O346" i="18"/>
  <c r="M347" i="18"/>
  <c r="O347" i="18"/>
  <c r="O377" i="18"/>
  <c r="M378" i="18"/>
  <c r="O378" i="18"/>
  <c r="M379" i="18"/>
  <c r="O379" i="18"/>
  <c r="O409" i="18"/>
  <c r="O410" i="18"/>
  <c r="M411" i="18"/>
  <c r="O411" i="18"/>
  <c r="O441" i="18"/>
  <c r="M442" i="18"/>
  <c r="O442" i="18"/>
  <c r="M443" i="18"/>
  <c r="O443" i="18"/>
  <c r="O473" i="18"/>
  <c r="O474" i="18"/>
  <c r="M475" i="18"/>
  <c r="O475" i="18"/>
  <c r="O505" i="18"/>
  <c r="M506" i="18"/>
  <c r="O506" i="18"/>
  <c r="M507" i="18"/>
  <c r="O507" i="18"/>
  <c r="O537" i="18"/>
  <c r="O538" i="18"/>
  <c r="M539" i="18"/>
  <c r="O539" i="18"/>
  <c r="O569" i="18"/>
  <c r="M570" i="18"/>
  <c r="O570" i="18"/>
  <c r="M571" i="18"/>
  <c r="O571" i="18"/>
  <c r="O601" i="18"/>
  <c r="O602" i="18"/>
  <c r="M603" i="18"/>
  <c r="O603" i="18"/>
  <c r="O633" i="18"/>
  <c r="M634" i="18"/>
  <c r="O634" i="18"/>
  <c r="M635" i="18"/>
  <c r="O635" i="18"/>
  <c r="O665" i="18"/>
  <c r="O666" i="18"/>
  <c r="M667" i="18"/>
  <c r="O667" i="18"/>
  <c r="O697" i="18"/>
  <c r="M698" i="18"/>
  <c r="O698" i="18"/>
  <c r="M699" i="18"/>
  <c r="O699" i="18"/>
  <c r="O729" i="18"/>
  <c r="O730" i="18"/>
  <c r="M731" i="18"/>
  <c r="O731" i="18"/>
  <c r="O761" i="18"/>
  <c r="O762" i="18"/>
  <c r="M763" i="18"/>
  <c r="M20" i="17"/>
  <c r="O28" i="17"/>
  <c r="M28" i="17"/>
  <c r="O16" i="18"/>
  <c r="K29" i="18"/>
  <c r="O32" i="18"/>
  <c r="O33" i="18"/>
  <c r="M34" i="18"/>
  <c r="O34" i="18"/>
  <c r="M35" i="18"/>
  <c r="O35" i="18"/>
  <c r="O64" i="18"/>
  <c r="O65" i="18"/>
  <c r="M66" i="18"/>
  <c r="O66" i="18"/>
  <c r="M67" i="18"/>
  <c r="O67" i="18"/>
  <c r="O96" i="18"/>
  <c r="O97" i="18"/>
  <c r="M98" i="18"/>
  <c r="O98" i="18"/>
  <c r="M99" i="18"/>
  <c r="O99" i="18"/>
  <c r="O128" i="18"/>
  <c r="M130" i="18"/>
  <c r="O130" i="18"/>
  <c r="M131" i="18"/>
  <c r="O131" i="18"/>
  <c r="O160" i="18"/>
  <c r="O161" i="18"/>
  <c r="M162" i="18"/>
  <c r="O162" i="18"/>
  <c r="M163" i="18"/>
  <c r="O163" i="18"/>
  <c r="O192" i="18"/>
  <c r="O193" i="18"/>
  <c r="M194" i="18"/>
  <c r="O194" i="18"/>
  <c r="M195" i="18"/>
  <c r="O224" i="18"/>
  <c r="O225" i="18"/>
  <c r="M226" i="18"/>
  <c r="O226" i="18"/>
  <c r="M227" i="18"/>
  <c r="O227" i="18"/>
  <c r="O256" i="18"/>
  <c r="O257" i="18"/>
  <c r="M258" i="18"/>
  <c r="O258" i="18"/>
  <c r="M259" i="18"/>
  <c r="O259" i="18"/>
  <c r="O288" i="18"/>
  <c r="O289" i="18"/>
  <c r="M290" i="18"/>
  <c r="O290" i="18"/>
  <c r="M291" i="18"/>
  <c r="O291" i="18"/>
  <c r="O320" i="18"/>
  <c r="O321" i="18"/>
  <c r="M322" i="18"/>
  <c r="O322" i="18"/>
  <c r="M323" i="18"/>
  <c r="O323" i="18"/>
  <c r="O352" i="18"/>
  <c r="O353" i="18"/>
  <c r="M354" i="18"/>
  <c r="O354" i="18"/>
  <c r="M355" i="18"/>
  <c r="O355" i="18"/>
  <c r="O384" i="18"/>
  <c r="O385" i="18"/>
  <c r="M386" i="18"/>
  <c r="O386" i="18"/>
  <c r="M387" i="18"/>
  <c r="O387" i="18"/>
  <c r="O416" i="18"/>
  <c r="O417" i="18"/>
  <c r="M418" i="18"/>
  <c r="O418" i="18"/>
  <c r="M419" i="18"/>
  <c r="O419" i="18"/>
  <c r="O448" i="18"/>
  <c r="O449" i="18"/>
  <c r="M450" i="18"/>
  <c r="O450" i="18"/>
  <c r="M451" i="18"/>
  <c r="O451" i="18"/>
  <c r="O480" i="18"/>
  <c r="O481" i="18"/>
  <c r="M482" i="18"/>
  <c r="O482" i="18"/>
  <c r="M483" i="18"/>
  <c r="O483" i="18"/>
  <c r="O512" i="18"/>
  <c r="O513" i="18"/>
  <c r="M514" i="18"/>
  <c r="O514" i="18"/>
  <c r="M515" i="18"/>
  <c r="O515" i="18"/>
  <c r="O544" i="18"/>
  <c r="O545" i="18"/>
  <c r="M546" i="18"/>
  <c r="O546" i="18"/>
  <c r="M547" i="18"/>
  <c r="O547" i="18"/>
  <c r="O576" i="18"/>
  <c r="O577" i="18"/>
  <c r="M578" i="18"/>
  <c r="O578" i="18"/>
  <c r="M579" i="18"/>
  <c r="O579" i="18"/>
  <c r="O608" i="18"/>
  <c r="O609" i="18"/>
  <c r="M610" i="18"/>
  <c r="O610" i="18"/>
  <c r="M611" i="18"/>
  <c r="O611" i="18"/>
  <c r="O640" i="18"/>
  <c r="O641" i="18"/>
  <c r="M642" i="18"/>
  <c r="O642" i="18"/>
  <c r="M643" i="18"/>
  <c r="O643" i="18"/>
  <c r="O672" i="18"/>
  <c r="O673" i="18"/>
  <c r="M674" i="18"/>
  <c r="O674" i="18"/>
  <c r="M675" i="18"/>
  <c r="O675" i="18"/>
  <c r="O704" i="18"/>
  <c r="O705" i="18"/>
  <c r="M706" i="18"/>
  <c r="O706" i="18"/>
  <c r="M707" i="18"/>
  <c r="O707" i="18"/>
  <c r="O736" i="18"/>
  <c r="M738" i="18"/>
  <c r="O738" i="18"/>
  <c r="M739" i="18"/>
  <c r="O739" i="18"/>
  <c r="O768" i="18"/>
  <c r="M17" i="17"/>
  <c r="O17" i="17"/>
  <c r="M25" i="17"/>
  <c r="O25" i="17"/>
  <c r="M16" i="16"/>
  <c r="P16" i="16" s="1"/>
  <c r="O16" i="16"/>
  <c r="O17" i="16"/>
  <c r="M28" i="12"/>
  <c r="O28" i="12"/>
  <c r="K21" i="11"/>
  <c r="K37" i="9"/>
  <c r="M16" i="12"/>
  <c r="O16" i="12"/>
  <c r="K28" i="9"/>
  <c r="M38" i="9"/>
  <c r="O38" i="9"/>
  <c r="O20" i="18"/>
  <c r="O21" i="18"/>
  <c r="O26" i="18"/>
  <c r="M27" i="18"/>
  <c r="O27" i="18"/>
  <c r="M18" i="17"/>
  <c r="M22" i="17"/>
  <c r="P22" i="17" s="1"/>
  <c r="M26" i="17"/>
  <c r="M30" i="17"/>
  <c r="P30" i="17" s="1"/>
  <c r="M20" i="16"/>
  <c r="O20" i="16"/>
  <c r="O21" i="16"/>
  <c r="O22" i="16"/>
  <c r="M23" i="16"/>
  <c r="O23" i="16"/>
  <c r="O15" i="15"/>
  <c r="O16" i="15"/>
  <c r="M17" i="15"/>
  <c r="O17" i="15"/>
  <c r="O19" i="15"/>
  <c r="O20" i="15"/>
  <c r="M21" i="15"/>
  <c r="O21" i="15"/>
  <c r="O23" i="15"/>
  <c r="O24" i="15"/>
  <c r="M25" i="15"/>
  <c r="O25" i="15"/>
  <c r="O27" i="15"/>
  <c r="O28" i="15"/>
  <c r="M29" i="15"/>
  <c r="O29" i="15"/>
  <c r="O18" i="14"/>
  <c r="O22" i="14"/>
  <c r="O26" i="14"/>
  <c r="M20" i="12"/>
  <c r="O20" i="12"/>
  <c r="K16" i="11"/>
  <c r="M20" i="10"/>
  <c r="K23" i="10"/>
  <c r="O18" i="9"/>
  <c r="K35" i="9"/>
  <c r="K31" i="8"/>
  <c r="K16" i="7"/>
  <c r="M15" i="18"/>
  <c r="O15" i="18"/>
  <c r="O24" i="18"/>
  <c r="O25" i="18"/>
  <c r="M31" i="18"/>
  <c r="O31" i="18"/>
  <c r="O36" i="18"/>
  <c r="O37" i="18"/>
  <c r="M38" i="18"/>
  <c r="M39" i="18"/>
  <c r="O39" i="18"/>
  <c r="O44" i="18"/>
  <c r="O45" i="18"/>
  <c r="M47" i="18"/>
  <c r="O47" i="18"/>
  <c r="O52" i="18"/>
  <c r="O53" i="18"/>
  <c r="M54" i="18"/>
  <c r="M55" i="18"/>
  <c r="O55" i="18"/>
  <c r="O60" i="18"/>
  <c r="O61" i="18"/>
  <c r="M63" i="18"/>
  <c r="O63" i="18"/>
  <c r="O68" i="18"/>
  <c r="O69" i="18"/>
  <c r="M70" i="18"/>
  <c r="M71" i="18"/>
  <c r="O71" i="18"/>
  <c r="O76" i="18"/>
  <c r="O77" i="18"/>
  <c r="M79" i="18"/>
  <c r="O79" i="18"/>
  <c r="O84" i="18"/>
  <c r="O85" i="18"/>
  <c r="M86" i="18"/>
  <c r="M87" i="18"/>
  <c r="O87" i="18"/>
  <c r="O92" i="18"/>
  <c r="O93" i="18"/>
  <c r="M95" i="18"/>
  <c r="O95" i="18"/>
  <c r="O100" i="18"/>
  <c r="O101" i="18"/>
  <c r="M102" i="18"/>
  <c r="M103" i="18"/>
  <c r="O103" i="18"/>
  <c r="O108" i="18"/>
  <c r="O109" i="18"/>
  <c r="M111" i="18"/>
  <c r="O111" i="18"/>
  <c r="O116" i="18"/>
  <c r="O117" i="18"/>
  <c r="M118" i="18"/>
  <c r="M119" i="18"/>
  <c r="O119" i="18"/>
  <c r="O124" i="18"/>
  <c r="O125" i="18"/>
  <c r="M127" i="18"/>
  <c r="O127" i="18"/>
  <c r="O132" i="18"/>
  <c r="O133" i="18"/>
  <c r="M134" i="18"/>
  <c r="M135" i="18"/>
  <c r="O135" i="18"/>
  <c r="O140" i="18"/>
  <c r="O141" i="18"/>
  <c r="M143" i="18"/>
  <c r="O143" i="18"/>
  <c r="O148" i="18"/>
  <c r="O149" i="18"/>
  <c r="M150" i="18"/>
  <c r="M151" i="18"/>
  <c r="O151" i="18"/>
  <c r="O156" i="18"/>
  <c r="O157" i="18"/>
  <c r="M159" i="18"/>
  <c r="O159" i="18"/>
  <c r="O164" i="18"/>
  <c r="O165" i="18"/>
  <c r="M166" i="18"/>
  <c r="M167" i="18"/>
  <c r="O167" i="18"/>
  <c r="O172" i="18"/>
  <c r="O173" i="18"/>
  <c r="M175" i="18"/>
  <c r="O175" i="18"/>
  <c r="O180" i="18"/>
  <c r="O181" i="18"/>
  <c r="M182" i="18"/>
  <c r="M183" i="18"/>
  <c r="O183" i="18"/>
  <c r="O188" i="18"/>
  <c r="O189" i="18"/>
  <c r="M191" i="18"/>
  <c r="O191" i="18"/>
  <c r="O196" i="18"/>
  <c r="O197" i="18"/>
  <c r="M198" i="18"/>
  <c r="M199" i="18"/>
  <c r="O199" i="18"/>
  <c r="O204" i="18"/>
  <c r="O205" i="18"/>
  <c r="M207" i="18"/>
  <c r="O207" i="18"/>
  <c r="O212" i="18"/>
  <c r="O213" i="18"/>
  <c r="M214" i="18"/>
  <c r="M215" i="18"/>
  <c r="O215" i="18"/>
  <c r="O220" i="18"/>
  <c r="O221" i="18"/>
  <c r="M223" i="18"/>
  <c r="O223" i="18"/>
  <c r="O228" i="18"/>
  <c r="O229" i="18"/>
  <c r="M230" i="18"/>
  <c r="M231" i="18"/>
  <c r="O231" i="18"/>
  <c r="O236" i="18"/>
  <c r="O237" i="18"/>
  <c r="M239" i="18"/>
  <c r="O239" i="18"/>
  <c r="O244" i="18"/>
  <c r="O245" i="18"/>
  <c r="M246" i="18"/>
  <c r="M247" i="18"/>
  <c r="O247" i="18"/>
  <c r="O252" i="18"/>
  <c r="O253" i="18"/>
  <c r="M255" i="18"/>
  <c r="O255" i="18"/>
  <c r="O260" i="18"/>
  <c r="O261" i="18"/>
  <c r="M262" i="18"/>
  <c r="M263" i="18"/>
  <c r="O263" i="18"/>
  <c r="O268" i="18"/>
  <c r="O269" i="18"/>
  <c r="M271" i="18"/>
  <c r="O271" i="18"/>
  <c r="O276" i="18"/>
  <c r="O277" i="18"/>
  <c r="M278" i="18"/>
  <c r="M279" i="18"/>
  <c r="O279" i="18"/>
  <c r="O284" i="18"/>
  <c r="O285" i="18"/>
  <c r="M287" i="18"/>
  <c r="O287" i="18"/>
  <c r="O292" i="18"/>
  <c r="O293" i="18"/>
  <c r="M294" i="18"/>
  <c r="M295" i="18"/>
  <c r="O295" i="18"/>
  <c r="O300" i="18"/>
  <c r="O301" i="18"/>
  <c r="M303" i="18"/>
  <c r="O303" i="18"/>
  <c r="O308" i="18"/>
  <c r="O309" i="18"/>
  <c r="M310" i="18"/>
  <c r="M311" i="18"/>
  <c r="O311" i="18"/>
  <c r="O316" i="18"/>
  <c r="O317" i="18"/>
  <c r="M319" i="18"/>
  <c r="O319" i="18"/>
  <c r="O324" i="18"/>
  <c r="O325" i="18"/>
  <c r="M326" i="18"/>
  <c r="M327" i="18"/>
  <c r="O327" i="18"/>
  <c r="O332" i="18"/>
  <c r="O333" i="18"/>
  <c r="M335" i="18"/>
  <c r="O335" i="18"/>
  <c r="O340" i="18"/>
  <c r="O341" i="18"/>
  <c r="M342" i="18"/>
  <c r="M343" i="18"/>
  <c r="O343" i="18"/>
  <c r="O348" i="18"/>
  <c r="O349" i="18"/>
  <c r="M351" i="18"/>
  <c r="O351" i="18"/>
  <c r="O356" i="18"/>
  <c r="O357" i="18"/>
  <c r="M358" i="18"/>
  <c r="M359" i="18"/>
  <c r="O359" i="18"/>
  <c r="O364" i="18"/>
  <c r="O365" i="18"/>
  <c r="M366" i="18"/>
  <c r="M367" i="18"/>
  <c r="O367" i="18"/>
  <c r="O372" i="18"/>
  <c r="O373" i="18"/>
  <c r="M374" i="18"/>
  <c r="M375" i="18"/>
  <c r="O375" i="18"/>
  <c r="O380" i="18"/>
  <c r="O381" i="18"/>
  <c r="M382" i="18"/>
  <c r="O382" i="18"/>
  <c r="M383" i="18"/>
  <c r="O383" i="18"/>
  <c r="O388" i="18"/>
  <c r="O389" i="18"/>
  <c r="M390" i="18"/>
  <c r="M391" i="18"/>
  <c r="O391" i="18"/>
  <c r="O396" i="18"/>
  <c r="O397" i="18"/>
  <c r="M399" i="18"/>
  <c r="O399" i="18"/>
  <c r="O404" i="18"/>
  <c r="O405" i="18"/>
  <c r="M406" i="18"/>
  <c r="M407" i="18"/>
  <c r="O407" i="18"/>
  <c r="O412" i="18"/>
  <c r="O413" i="18"/>
  <c r="M415" i="18"/>
  <c r="O415" i="18"/>
  <c r="O420" i="18"/>
  <c r="O421" i="18"/>
  <c r="M422" i="18"/>
  <c r="M423" i="18"/>
  <c r="O423" i="18"/>
  <c r="O428" i="18"/>
  <c r="O429" i="18"/>
  <c r="M431" i="18"/>
  <c r="O431" i="18"/>
  <c r="O437" i="18"/>
  <c r="M438" i="18"/>
  <c r="M439" i="18"/>
  <c r="O439" i="18"/>
  <c r="O444" i="18"/>
  <c r="O445" i="18"/>
  <c r="M446" i="18"/>
  <c r="O446" i="18"/>
  <c r="M447" i="18"/>
  <c r="O447" i="18"/>
  <c r="O452" i="18"/>
  <c r="O453" i="18"/>
  <c r="M454" i="18"/>
  <c r="M455" i="18"/>
  <c r="O455" i="18"/>
  <c r="O460" i="18"/>
  <c r="O461" i="18"/>
  <c r="M463" i="18"/>
  <c r="O463" i="18"/>
  <c r="O468" i="18"/>
  <c r="O469" i="18"/>
  <c r="M470" i="18"/>
  <c r="M471" i="18"/>
  <c r="O471" i="18"/>
  <c r="O476" i="18"/>
  <c r="O477" i="18"/>
  <c r="M479" i="18"/>
  <c r="O479" i="18"/>
  <c r="O484" i="18"/>
  <c r="O485" i="18"/>
  <c r="M486" i="18"/>
  <c r="M487" i="18"/>
  <c r="O487" i="18"/>
  <c r="O492" i="18"/>
  <c r="O493" i="18"/>
  <c r="M495" i="18"/>
  <c r="O495" i="18"/>
  <c r="O500" i="18"/>
  <c r="O501" i="18"/>
  <c r="M502" i="18"/>
  <c r="M503" i="18"/>
  <c r="O503" i="18"/>
  <c r="O508" i="18"/>
  <c r="O509" i="18"/>
  <c r="O510" i="18"/>
  <c r="M511" i="18"/>
  <c r="O511" i="18"/>
  <c r="O516" i="18"/>
  <c r="O517" i="18"/>
  <c r="M518" i="18"/>
  <c r="M519" i="18"/>
  <c r="O519" i="18"/>
  <c r="O524" i="18"/>
  <c r="O525" i="18"/>
  <c r="M526" i="18"/>
  <c r="M527" i="18"/>
  <c r="O527" i="18"/>
  <c r="O532" i="18"/>
  <c r="O533" i="18"/>
  <c r="M534" i="18"/>
  <c r="M535" i="18"/>
  <c r="O535" i="18"/>
  <c r="O540" i="18"/>
  <c r="O541" i="18"/>
  <c r="M542" i="18"/>
  <c r="M543" i="18"/>
  <c r="O543" i="18"/>
  <c r="O548" i="18"/>
  <c r="O549" i="18"/>
  <c r="M550" i="18"/>
  <c r="M551" i="18"/>
  <c r="O551" i="18"/>
  <c r="O556" i="18"/>
  <c r="O557" i="18"/>
  <c r="M558" i="18"/>
  <c r="M559" i="18"/>
  <c r="O559" i="18"/>
  <c r="O564" i="18"/>
  <c r="O565" i="18"/>
  <c r="M566" i="18"/>
  <c r="M567" i="18"/>
  <c r="O567" i="18"/>
  <c r="O572" i="18"/>
  <c r="O573" i="18"/>
  <c r="M574" i="18"/>
  <c r="O574" i="18"/>
  <c r="M575" i="18"/>
  <c r="O575" i="18"/>
  <c r="O580" i="18"/>
  <c r="O581" i="18"/>
  <c r="M582" i="18"/>
  <c r="M583" i="18"/>
  <c r="O583" i="18"/>
  <c r="O588" i="18"/>
  <c r="O589" i="18"/>
  <c r="M591" i="18"/>
  <c r="O591" i="18"/>
  <c r="O596" i="18"/>
  <c r="O597" i="18"/>
  <c r="M598" i="18"/>
  <c r="M599" i="18"/>
  <c r="O599" i="18"/>
  <c r="O604" i="18"/>
  <c r="O605" i="18"/>
  <c r="M607" i="18"/>
  <c r="O607" i="18"/>
  <c r="O612" i="18"/>
  <c r="O613" i="18"/>
  <c r="M614" i="18"/>
  <c r="M615" i="18"/>
  <c r="O615" i="18"/>
  <c r="O620" i="18"/>
  <c r="O621" i="18"/>
  <c r="M623" i="18"/>
  <c r="O623" i="18"/>
  <c r="O628" i="18"/>
  <c r="O629" i="18"/>
  <c r="M630" i="18"/>
  <c r="M631" i="18"/>
  <c r="O631" i="18"/>
  <c r="O636" i="18"/>
  <c r="O637" i="18"/>
  <c r="O638" i="18"/>
  <c r="M639" i="18"/>
  <c r="O639" i="18"/>
  <c r="O644" i="18"/>
  <c r="O645" i="18"/>
  <c r="M646" i="18"/>
  <c r="M647" i="18"/>
  <c r="O647" i="18"/>
  <c r="O652" i="18"/>
  <c r="O653" i="18"/>
  <c r="M654" i="18"/>
  <c r="M655" i="18"/>
  <c r="O655" i="18"/>
  <c r="O660" i="18"/>
  <c r="O661" i="18"/>
  <c r="M662" i="18"/>
  <c r="M663" i="18"/>
  <c r="O663" i="18"/>
  <c r="O668" i="18"/>
  <c r="O669" i="18"/>
  <c r="M670" i="18"/>
  <c r="M671" i="18"/>
  <c r="O671" i="18"/>
  <c r="O676" i="18"/>
  <c r="O677" i="18"/>
  <c r="M678" i="18"/>
  <c r="M679" i="18"/>
  <c r="O679" i="18"/>
  <c r="O684" i="18"/>
  <c r="O685" i="18"/>
  <c r="M686" i="18"/>
  <c r="M687" i="18"/>
  <c r="O687" i="18"/>
  <c r="O692" i="18"/>
  <c r="O693" i="18"/>
  <c r="M694" i="18"/>
  <c r="M695" i="18"/>
  <c r="O695" i="18"/>
  <c r="O700" i="18"/>
  <c r="O701" i="18"/>
  <c r="M702" i="18"/>
  <c r="O702" i="18"/>
  <c r="M703" i="18"/>
  <c r="O703" i="18"/>
  <c r="O708" i="18"/>
  <c r="O709" i="18"/>
  <c r="M710" i="18"/>
  <c r="M711" i="18"/>
  <c r="O711" i="18"/>
  <c r="O716" i="18"/>
  <c r="O717" i="18"/>
  <c r="M719" i="18"/>
  <c r="O719" i="18"/>
  <c r="O724" i="18"/>
  <c r="O725" i="18"/>
  <c r="M726" i="18"/>
  <c r="M727" i="18"/>
  <c r="O727" i="18"/>
  <c r="O732" i="18"/>
  <c r="O733" i="18"/>
  <c r="M735" i="18"/>
  <c r="O735" i="18"/>
  <c r="O740" i="18"/>
  <c r="O741" i="18"/>
  <c r="M742" i="18"/>
  <c r="M743" i="18"/>
  <c r="O743" i="18"/>
  <c r="O748" i="18"/>
  <c r="O749" i="18"/>
  <c r="M751" i="18"/>
  <c r="O751" i="18"/>
  <c r="O756" i="18"/>
  <c r="O757" i="18"/>
  <c r="M758" i="18"/>
  <c r="M759" i="18"/>
  <c r="O759" i="18"/>
  <c r="O764" i="18"/>
  <c r="O765" i="18"/>
  <c r="O766" i="18"/>
  <c r="M767" i="18"/>
  <c r="O767" i="18"/>
  <c r="M24" i="16"/>
  <c r="O24" i="16"/>
  <c r="O25" i="16"/>
  <c r="O26" i="16"/>
  <c r="M27" i="16"/>
  <c r="O27" i="16"/>
  <c r="M18" i="15"/>
  <c r="O18" i="15"/>
  <c r="M22" i="15"/>
  <c r="O22" i="15"/>
  <c r="M26" i="15"/>
  <c r="O26" i="15"/>
  <c r="M30" i="15"/>
  <c r="O30" i="15"/>
  <c r="O31" i="15"/>
  <c r="M16" i="14"/>
  <c r="M20" i="14"/>
  <c r="O20" i="14"/>
  <c r="P20" i="14" s="1"/>
  <c r="M24" i="14"/>
  <c r="M15" i="13"/>
  <c r="K17" i="13"/>
  <c r="M24" i="12"/>
  <c r="O24" i="12"/>
  <c r="K36" i="9"/>
  <c r="K21" i="8"/>
  <c r="K30" i="8"/>
  <c r="K34" i="8"/>
  <c r="K38" i="8"/>
  <c r="K21" i="9"/>
  <c r="M16" i="6"/>
  <c r="K16" i="6"/>
  <c r="K18" i="6"/>
  <c r="O26" i="9"/>
  <c r="M30" i="9"/>
  <c r="O34" i="9"/>
  <c r="P34" i="9" s="1"/>
  <c r="M32" i="8"/>
  <c r="M40" i="8"/>
  <c r="K17" i="7"/>
  <c r="M16" i="8"/>
  <c r="K30" i="6"/>
  <c r="L39" i="9"/>
  <c r="N39" i="9"/>
  <c r="M35" i="9"/>
  <c r="L35" i="9"/>
  <c r="N35" i="9"/>
  <c r="L31" i="9"/>
  <c r="N31" i="9"/>
  <c r="N27" i="9"/>
  <c r="L27" i="9"/>
  <c r="L23" i="9"/>
  <c r="N23" i="9"/>
  <c r="N19" i="9"/>
  <c r="M19" i="9"/>
  <c r="L19" i="9"/>
  <c r="L15" i="9"/>
  <c r="N15" i="9"/>
  <c r="O41" i="8"/>
  <c r="N41" i="8"/>
  <c r="L41" i="8"/>
  <c r="O37" i="8"/>
  <c r="N37" i="8"/>
  <c r="L37" i="8"/>
  <c r="N33" i="8"/>
  <c r="L33" i="8"/>
  <c r="O33" i="8"/>
  <c r="L29" i="8"/>
  <c r="O29" i="8"/>
  <c r="N29" i="8"/>
  <c r="N25" i="8"/>
  <c r="L25" i="8"/>
  <c r="N21" i="8"/>
  <c r="L21" i="8"/>
  <c r="N17" i="8"/>
  <c r="L17" i="8"/>
  <c r="O23" i="7"/>
  <c r="N23" i="7"/>
  <c r="L23" i="7"/>
  <c r="O19" i="7"/>
  <c r="N19" i="7"/>
  <c r="L19" i="7"/>
  <c r="O15" i="7"/>
  <c r="N15" i="7"/>
  <c r="L15" i="7"/>
  <c r="N29" i="6"/>
  <c r="M29" i="6"/>
  <c r="L29" i="6"/>
  <c r="N25" i="6"/>
  <c r="M25" i="6"/>
  <c r="L25" i="6"/>
  <c r="L21" i="6"/>
  <c r="N21" i="6"/>
  <c r="M21" i="6"/>
  <c r="L17" i="6"/>
  <c r="N17" i="6"/>
  <c r="M17" i="8"/>
  <c r="M25" i="8"/>
  <c r="M19" i="7"/>
  <c r="M21" i="8"/>
  <c r="M37" i="8"/>
  <c r="M23" i="7"/>
  <c r="N26" i="12"/>
  <c r="L26" i="12"/>
  <c r="N18" i="12"/>
  <c r="L18" i="12"/>
  <c r="L14" i="12"/>
  <c r="H14" i="12"/>
  <c r="O14" i="12" s="1"/>
  <c r="L14" i="8"/>
  <c r="H14" i="8"/>
  <c r="M14" i="8" s="1"/>
  <c r="K22" i="6"/>
  <c r="K27" i="11"/>
  <c r="K26" i="6"/>
  <c r="M14" i="16"/>
  <c r="P14" i="16" s="1"/>
  <c r="K14" i="4"/>
  <c r="K14" i="9"/>
  <c r="M14" i="18"/>
  <c r="O21" i="14"/>
  <c r="O17" i="14"/>
  <c r="O26" i="11"/>
  <c r="O22" i="11"/>
  <c r="O18" i="11"/>
  <c r="O22" i="7"/>
  <c r="O18" i="7"/>
  <c r="O25" i="6"/>
  <c r="O21" i="6"/>
  <c r="O17" i="6"/>
  <c r="K14" i="16"/>
  <c r="O14" i="9"/>
  <c r="K14" i="18"/>
  <c r="O14" i="17"/>
  <c r="O14" i="5"/>
  <c r="P14" i="5" s="1"/>
  <c r="N14" i="18"/>
  <c r="L14" i="14"/>
  <c r="M14" i="14"/>
  <c r="N767" i="18"/>
  <c r="O763" i="18"/>
  <c r="N763" i="18"/>
  <c r="N759" i="18"/>
  <c r="N755" i="18"/>
  <c r="N751" i="18"/>
  <c r="N747" i="18"/>
  <c r="N743" i="18"/>
  <c r="N739" i="18"/>
  <c r="N735" i="18"/>
  <c r="N731" i="18"/>
  <c r="N727" i="18"/>
  <c r="O723" i="18"/>
  <c r="N723" i="18"/>
  <c r="N719" i="18"/>
  <c r="N715" i="18"/>
  <c r="N711" i="18"/>
  <c r="N707" i="18"/>
  <c r="N703" i="18"/>
  <c r="N699" i="18"/>
  <c r="N695" i="18"/>
  <c r="N691" i="18"/>
  <c r="N687" i="18"/>
  <c r="N683" i="18"/>
  <c r="N679" i="18"/>
  <c r="N675" i="18"/>
  <c r="N671" i="18"/>
  <c r="N667" i="18"/>
  <c r="N663" i="18"/>
  <c r="N659" i="18"/>
  <c r="N655" i="18"/>
  <c r="N651" i="18"/>
  <c r="N647" i="18"/>
  <c r="N643" i="18"/>
  <c r="N639" i="18"/>
  <c r="N635" i="18"/>
  <c r="N631" i="18"/>
  <c r="N627" i="18"/>
  <c r="N623" i="18"/>
  <c r="N619" i="18"/>
  <c r="N615" i="18"/>
  <c r="N611" i="18"/>
  <c r="N607" i="18"/>
  <c r="N603" i="18"/>
  <c r="N599" i="18"/>
  <c r="N595" i="18"/>
  <c r="N591" i="18"/>
  <c r="N587" i="18"/>
  <c r="N583" i="18"/>
  <c r="N579" i="18"/>
  <c r="N575" i="18"/>
  <c r="N571" i="18"/>
  <c r="N567" i="18"/>
  <c r="N563" i="18"/>
  <c r="N559" i="18"/>
  <c r="N555" i="18"/>
  <c r="N551" i="18"/>
  <c r="N547" i="18"/>
  <c r="N543" i="18"/>
  <c r="N539" i="18"/>
  <c r="N535" i="18"/>
  <c r="N531" i="18"/>
  <c r="N527" i="18"/>
  <c r="N523" i="18"/>
  <c r="N519" i="18"/>
  <c r="N515" i="18"/>
  <c r="N511" i="18"/>
  <c r="N507" i="18"/>
  <c r="N503" i="18"/>
  <c r="O499" i="18"/>
  <c r="N499" i="18"/>
  <c r="N495" i="18"/>
  <c r="N491" i="18"/>
  <c r="N487" i="18"/>
  <c r="N483" i="18"/>
  <c r="N479" i="18"/>
  <c r="N475" i="18"/>
  <c r="N471" i="18"/>
  <c r="N467" i="18"/>
  <c r="N463" i="18"/>
  <c r="N459" i="18"/>
  <c r="N455" i="18"/>
  <c r="N451" i="18"/>
  <c r="N447" i="18"/>
  <c r="N443" i="18"/>
  <c r="N439" i="18"/>
  <c r="N435" i="18"/>
  <c r="N431" i="18"/>
  <c r="N427" i="18"/>
  <c r="N423" i="18"/>
  <c r="N419" i="18"/>
  <c r="N415" i="18"/>
  <c r="N411" i="18"/>
  <c r="N407" i="18"/>
  <c r="O403" i="18"/>
  <c r="N403" i="18"/>
  <c r="N399" i="18"/>
  <c r="N395" i="18"/>
  <c r="N391" i="18"/>
  <c r="N387" i="18"/>
  <c r="N383" i="18"/>
  <c r="N379" i="18"/>
  <c r="N375" i="18"/>
  <c r="N371" i="18"/>
  <c r="N367" i="18"/>
  <c r="N363" i="18"/>
  <c r="N359" i="18"/>
  <c r="N355" i="18"/>
  <c r="N351" i="18"/>
  <c r="N347" i="18"/>
  <c r="N343" i="18"/>
  <c r="O339" i="18"/>
  <c r="N339" i="18"/>
  <c r="N335" i="18"/>
  <c r="N331" i="18"/>
  <c r="N327" i="18"/>
  <c r="N323" i="18"/>
  <c r="N319" i="18"/>
  <c r="N315" i="18"/>
  <c r="N311" i="18"/>
  <c r="O307" i="18"/>
  <c r="N307" i="18"/>
  <c r="N303" i="18"/>
  <c r="N299" i="18"/>
  <c r="N295" i="18"/>
  <c r="N291" i="18"/>
  <c r="N287" i="18"/>
  <c r="N283" i="18"/>
  <c r="N279" i="18"/>
  <c r="O275" i="18"/>
  <c r="N275" i="18"/>
  <c r="N271" i="18"/>
  <c r="N267" i="18"/>
  <c r="N263" i="18"/>
  <c r="N259" i="18"/>
  <c r="N255" i="18"/>
  <c r="O251" i="18"/>
  <c r="N251" i="18"/>
  <c r="N247" i="18"/>
  <c r="N243" i="18"/>
  <c r="N239" i="18"/>
  <c r="N235" i="18"/>
  <c r="N231" i="18"/>
  <c r="N227" i="18"/>
  <c r="N223" i="18"/>
  <c r="N219" i="18"/>
  <c r="N215" i="18"/>
  <c r="O211" i="18"/>
  <c r="N211" i="18"/>
  <c r="N207" i="18"/>
  <c r="N203" i="18"/>
  <c r="N199" i="18"/>
  <c r="O195" i="18"/>
  <c r="N195" i="18"/>
  <c r="N191" i="18"/>
  <c r="N187" i="18"/>
  <c r="N183" i="18"/>
  <c r="N179" i="18"/>
  <c r="N175" i="18"/>
  <c r="N171" i="18"/>
  <c r="N167" i="18"/>
  <c r="N163" i="18"/>
  <c r="N159" i="18"/>
  <c r="N155" i="18"/>
  <c r="N151" i="18"/>
  <c r="N147" i="18"/>
  <c r="N143" i="18"/>
  <c r="N139" i="18"/>
  <c r="N135" i="18"/>
  <c r="N131" i="18"/>
  <c r="N127" i="18"/>
  <c r="N123" i="18"/>
  <c r="N119" i="18"/>
  <c r="N115" i="18"/>
  <c r="N111" i="18"/>
  <c r="N107" i="18"/>
  <c r="N103" i="18"/>
  <c r="N99" i="18"/>
  <c r="N95" i="18"/>
  <c r="N91" i="18"/>
  <c r="N87" i="18"/>
  <c r="N83" i="18"/>
  <c r="N79" i="18"/>
  <c r="N75" i="18"/>
  <c r="N71" i="18"/>
  <c r="N67" i="18"/>
  <c r="N63" i="18"/>
  <c r="N59" i="18"/>
  <c r="N55" i="18"/>
  <c r="O51" i="18"/>
  <c r="N51" i="18"/>
  <c r="N47" i="18"/>
  <c r="N43" i="18"/>
  <c r="N39" i="18"/>
  <c r="N35" i="18"/>
  <c r="N31" i="18"/>
  <c r="N27" i="18"/>
  <c r="N23" i="18"/>
  <c r="N19" i="18"/>
  <c r="N15" i="18"/>
  <c r="O29" i="17"/>
  <c r="N29" i="17"/>
  <c r="N25" i="17"/>
  <c r="N21" i="17"/>
  <c r="N17" i="17"/>
  <c r="L23" i="16"/>
  <c r="N23" i="16"/>
  <c r="L19" i="16"/>
  <c r="N19" i="16"/>
  <c r="N29" i="15"/>
  <c r="L29" i="15"/>
  <c r="N25" i="15"/>
  <c r="L25" i="15"/>
  <c r="N21" i="15"/>
  <c r="L21" i="15"/>
  <c r="N17" i="15"/>
  <c r="L17" i="15"/>
  <c r="L27" i="14"/>
  <c r="O27" i="14"/>
  <c r="N27" i="14"/>
  <c r="L23" i="14"/>
  <c r="O23" i="14"/>
  <c r="N23" i="14"/>
  <c r="L19" i="14"/>
  <c r="O19" i="14"/>
  <c r="N19" i="14"/>
  <c r="L15" i="14"/>
  <c r="O15" i="14"/>
  <c r="N15" i="14"/>
  <c r="N17" i="13"/>
  <c r="M17" i="13"/>
  <c r="L17" i="13"/>
  <c r="N27" i="12"/>
  <c r="L27" i="12"/>
  <c r="N23" i="12"/>
  <c r="L23" i="12"/>
  <c r="N19" i="12"/>
  <c r="L19" i="12"/>
  <c r="L15" i="12"/>
  <c r="N15" i="12"/>
  <c r="N29" i="11"/>
  <c r="M29" i="11"/>
  <c r="M21" i="11"/>
  <c r="N21" i="11"/>
  <c r="M17" i="11"/>
  <c r="L17" i="11"/>
  <c r="O27" i="12"/>
  <c r="O23" i="12"/>
  <c r="O19" i="12"/>
  <c r="O15" i="12"/>
  <c r="M19" i="16"/>
  <c r="M15" i="16"/>
  <c r="K14" i="15"/>
  <c r="M15" i="14"/>
  <c r="K17" i="14"/>
  <c r="M19" i="14"/>
  <c r="K21" i="14"/>
  <c r="M23" i="14"/>
  <c r="M27" i="14"/>
  <c r="M15" i="12"/>
  <c r="K20" i="9"/>
  <c r="K15" i="8"/>
  <c r="K19" i="8"/>
  <c r="K21" i="6"/>
  <c r="K18" i="7"/>
  <c r="O16" i="10"/>
  <c r="O27" i="9"/>
  <c r="O23" i="9"/>
  <c r="O19" i="9"/>
  <c r="O15" i="9"/>
  <c r="O28" i="6"/>
  <c r="O24" i="6"/>
  <c r="O20" i="6"/>
  <c r="K25" i="6"/>
  <c r="K23" i="8"/>
  <c r="O14" i="13"/>
  <c r="L14" i="13"/>
  <c r="M14" i="17"/>
  <c r="N14" i="17"/>
  <c r="O16" i="13"/>
  <c r="N16" i="13"/>
  <c r="L16" i="13"/>
  <c r="N22" i="12"/>
  <c r="L22" i="12"/>
  <c r="N28" i="11"/>
  <c r="L28" i="11"/>
  <c r="N24" i="11"/>
  <c r="L24" i="11"/>
  <c r="N20" i="11"/>
  <c r="L20" i="11"/>
  <c r="N16" i="11"/>
  <c r="L16" i="11"/>
  <c r="O26" i="12"/>
  <c r="O22" i="12"/>
  <c r="O18" i="12"/>
  <c r="O25" i="11"/>
  <c r="K25" i="11"/>
  <c r="K18" i="12"/>
  <c r="K22" i="12"/>
  <c r="K26" i="12"/>
  <c r="K15" i="9"/>
  <c r="K18" i="8"/>
  <c r="K19" i="9"/>
  <c r="K23" i="9"/>
  <c r="K27" i="9"/>
  <c r="K26" i="8"/>
  <c r="K22" i="8"/>
  <c r="L14" i="7"/>
  <c r="N14" i="7"/>
  <c r="P17" i="4"/>
  <c r="L14" i="10"/>
  <c r="O14" i="10"/>
  <c r="O14" i="6"/>
  <c r="N14" i="6"/>
  <c r="L14" i="6"/>
  <c r="L29" i="11"/>
  <c r="N25" i="11"/>
  <c r="M25" i="11"/>
  <c r="L21" i="11"/>
  <c r="O21" i="11"/>
  <c r="N17" i="11"/>
  <c r="O23" i="10"/>
  <c r="N23" i="10"/>
  <c r="L19" i="10"/>
  <c r="O19" i="10"/>
  <c r="O15" i="10"/>
  <c r="N15" i="10"/>
  <c r="N14" i="14"/>
  <c r="P26" i="17"/>
  <c r="P22" i="4"/>
  <c r="P33" i="4"/>
  <c r="N14" i="10"/>
  <c r="L41" i="9"/>
  <c r="O41" i="9"/>
  <c r="N41" i="9"/>
  <c r="L37" i="9"/>
  <c r="O37" i="9"/>
  <c r="N37" i="9"/>
  <c r="L33" i="9"/>
  <c r="O33" i="9"/>
  <c r="N33" i="9"/>
  <c r="L29" i="9"/>
  <c r="L25" i="9"/>
  <c r="N25" i="9"/>
  <c r="O25" i="9"/>
  <c r="O21" i="9"/>
  <c r="N21" i="9"/>
  <c r="L21" i="9"/>
  <c r="O17" i="9"/>
  <c r="N17" i="9"/>
  <c r="L17" i="9"/>
  <c r="N39" i="8"/>
  <c r="M39" i="8"/>
  <c r="L39" i="8"/>
  <c r="N35" i="8"/>
  <c r="M35" i="8"/>
  <c r="L35" i="8"/>
  <c r="L31" i="8"/>
  <c r="N31" i="8"/>
  <c r="N27" i="8"/>
  <c r="L27" i="8"/>
  <c r="O27" i="8"/>
  <c r="O23" i="8"/>
  <c r="N23" i="8"/>
  <c r="L23" i="8"/>
  <c r="N19" i="8"/>
  <c r="M19" i="8"/>
  <c r="L19" i="8"/>
  <c r="O19" i="8"/>
  <c r="N15" i="8"/>
  <c r="L15" i="8"/>
  <c r="O15" i="8"/>
  <c r="O21" i="7"/>
  <c r="N21" i="7"/>
  <c r="L21" i="7"/>
  <c r="N17" i="7"/>
  <c r="L17" i="7"/>
  <c r="O17" i="7"/>
  <c r="L27" i="6"/>
  <c r="O27" i="6"/>
  <c r="N27" i="6"/>
  <c r="O23" i="6"/>
  <c r="N23" i="6"/>
  <c r="L23" i="6"/>
  <c r="L19" i="6"/>
  <c r="O19" i="6"/>
  <c r="N19" i="6"/>
  <c r="O15" i="6"/>
  <c r="N15" i="6"/>
  <c r="L15" i="6"/>
  <c r="K14" i="11"/>
  <c r="M14" i="10"/>
  <c r="M15" i="10"/>
  <c r="M19" i="10"/>
  <c r="M23" i="10"/>
  <c r="M29" i="9"/>
  <c r="M41" i="9"/>
  <c r="M37" i="9"/>
  <c r="M21" i="9"/>
  <c r="M17" i="7"/>
  <c r="O14" i="15"/>
  <c r="O14" i="11"/>
  <c r="K16" i="4"/>
  <c r="M25" i="4"/>
  <c r="M30" i="4"/>
  <c r="K32" i="4"/>
  <c r="M24" i="5"/>
  <c r="P24" i="5" s="1"/>
  <c r="K24" i="5"/>
  <c r="M21" i="4"/>
  <c r="M26" i="4"/>
  <c r="P26" i="4" s="1"/>
  <c r="M37" i="4"/>
  <c r="P37" i="4" s="1"/>
  <c r="M41" i="4"/>
  <c r="P41" i="4" s="1"/>
  <c r="M28" i="5"/>
  <c r="P28" i="5" s="1"/>
  <c r="K28" i="5"/>
  <c r="M16" i="5"/>
  <c r="P16" i="5" s="1"/>
  <c r="K16" i="5"/>
  <c r="M32" i="5"/>
  <c r="P32" i="5" s="1"/>
  <c r="K32" i="5"/>
  <c r="K20" i="4"/>
  <c r="K36" i="4"/>
  <c r="M20" i="5"/>
  <c r="P20" i="5" s="1"/>
  <c r="K20" i="5"/>
  <c r="M36" i="5"/>
  <c r="P36" i="5" s="1"/>
  <c r="K36" i="5"/>
  <c r="K17" i="5"/>
  <c r="K21" i="5"/>
  <c r="K25" i="5"/>
  <c r="K29" i="5"/>
  <c r="K33" i="5"/>
  <c r="K37" i="5"/>
  <c r="M16" i="18"/>
  <c r="P16" i="18" s="1"/>
  <c r="K18" i="18"/>
  <c r="M20" i="18"/>
  <c r="P20" i="18" s="1"/>
  <c r="K22" i="18"/>
  <c r="M24" i="18"/>
  <c r="M28" i="18"/>
  <c r="P28" i="18" s="1"/>
  <c r="M32" i="18"/>
  <c r="K34" i="18"/>
  <c r="M36" i="18"/>
  <c r="M40" i="18"/>
  <c r="P40" i="18" s="1"/>
  <c r="M44" i="18"/>
  <c r="P44" i="18" s="1"/>
  <c r="M48" i="18"/>
  <c r="K50" i="18"/>
  <c r="M52" i="18"/>
  <c r="M56" i="18"/>
  <c r="M60" i="18"/>
  <c r="P60" i="18" s="1"/>
  <c r="M64" i="18"/>
  <c r="K66" i="18"/>
  <c r="M68" i="18"/>
  <c r="M72" i="18"/>
  <c r="P72" i="18" s="1"/>
  <c r="M76" i="18"/>
  <c r="P76" i="18" s="1"/>
  <c r="M80" i="18"/>
  <c r="K82" i="18"/>
  <c r="M84" i="18"/>
  <c r="M88" i="18"/>
  <c r="M92" i="18"/>
  <c r="M96" i="18"/>
  <c r="K98" i="18"/>
  <c r="M100" i="18"/>
  <c r="M104" i="18"/>
  <c r="P104" i="18" s="1"/>
  <c r="M108" i="18"/>
  <c r="P108" i="18" s="1"/>
  <c r="M112" i="18"/>
  <c r="K114" i="18"/>
  <c r="M116" i="18"/>
  <c r="M120" i="18"/>
  <c r="M124" i="18"/>
  <c r="P124" i="18" s="1"/>
  <c r="M128" i="18"/>
  <c r="K130" i="18"/>
  <c r="M132" i="18"/>
  <c r="M136" i="18"/>
  <c r="P136" i="18" s="1"/>
  <c r="M140" i="18"/>
  <c r="P140" i="18" s="1"/>
  <c r="M144" i="18"/>
  <c r="K146" i="18"/>
  <c r="M148" i="18"/>
  <c r="M152" i="18"/>
  <c r="M156" i="18"/>
  <c r="P156" i="18" s="1"/>
  <c r="M160" i="18"/>
  <c r="K162" i="18"/>
  <c r="M164" i="18"/>
  <c r="M168" i="18"/>
  <c r="P168" i="18" s="1"/>
  <c r="M172" i="18"/>
  <c r="P172" i="18" s="1"/>
  <c r="M176" i="18"/>
  <c r="K178" i="18"/>
  <c r="M180" i="18"/>
  <c r="M184" i="18"/>
  <c r="M188" i="18"/>
  <c r="P188" i="18" s="1"/>
  <c r="M192" i="18"/>
  <c r="K194" i="18"/>
  <c r="M196" i="18"/>
  <c r="M200" i="18"/>
  <c r="P200" i="18" s="1"/>
  <c r="M204" i="18"/>
  <c r="P204" i="18" s="1"/>
  <c r="M208" i="18"/>
  <c r="K210" i="18"/>
  <c r="M212" i="18"/>
  <c r="M216" i="18"/>
  <c r="M220" i="18"/>
  <c r="M224" i="18"/>
  <c r="K226" i="18"/>
  <c r="M228" i="18"/>
  <c r="M232" i="18"/>
  <c r="P232" i="18" s="1"/>
  <c r="M236" i="18"/>
  <c r="P236" i="18" s="1"/>
  <c r="M240" i="18"/>
  <c r="K242" i="18"/>
  <c r="M244" i="18"/>
  <c r="M248" i="18"/>
  <c r="M252" i="18"/>
  <c r="P252" i="18" s="1"/>
  <c r="M256" i="18"/>
  <c r="K258" i="18"/>
  <c r="M260" i="18"/>
  <c r="M264" i="18"/>
  <c r="P264" i="18" s="1"/>
  <c r="M268" i="18"/>
  <c r="P268" i="18" s="1"/>
  <c r="M272" i="18"/>
  <c r="K274" i="18"/>
  <c r="M276" i="18"/>
  <c r="M280" i="18"/>
  <c r="M284" i="18"/>
  <c r="P284" i="18" s="1"/>
  <c r="M288" i="18"/>
  <c r="K290" i="18"/>
  <c r="M292" i="18"/>
  <c r="M296" i="18"/>
  <c r="P296" i="18" s="1"/>
  <c r="M300" i="18"/>
  <c r="P300" i="18" s="1"/>
  <c r="M304" i="18"/>
  <c r="K306" i="18"/>
  <c r="M308" i="18"/>
  <c r="M312" i="18"/>
  <c r="M316" i="18"/>
  <c r="P316" i="18" s="1"/>
  <c r="M320" i="18"/>
  <c r="K322" i="18"/>
  <c r="M324" i="18"/>
  <c r="M328" i="18"/>
  <c r="P328" i="18" s="1"/>
  <c r="M332" i="18"/>
  <c r="P332" i="18" s="1"/>
  <c r="M336" i="18"/>
  <c r="K338" i="18"/>
  <c r="M340" i="18"/>
  <c r="M344" i="18"/>
  <c r="M348" i="18"/>
  <c r="M352" i="18"/>
  <c r="K354" i="18"/>
  <c r="M356" i="18"/>
  <c r="M360" i="18"/>
  <c r="P360" i="18" s="1"/>
  <c r="M364" i="18"/>
  <c r="M368" i="18"/>
  <c r="K370" i="18"/>
  <c r="M372" i="18"/>
  <c r="M376" i="18"/>
  <c r="M380" i="18"/>
  <c r="M384" i="18"/>
  <c r="P384" i="18" s="1"/>
  <c r="K386" i="18"/>
  <c r="M388" i="18"/>
  <c r="P388" i="18" s="1"/>
  <c r="M392" i="18"/>
  <c r="K394" i="18"/>
  <c r="M396" i="18"/>
  <c r="M400" i="18"/>
  <c r="P400" i="18" s="1"/>
  <c r="K402" i="18"/>
  <c r="M404" i="18"/>
  <c r="P404" i="18" s="1"/>
  <c r="M408" i="18"/>
  <c r="K410" i="18"/>
  <c r="M412" i="18"/>
  <c r="M416" i="18"/>
  <c r="K418" i="18"/>
  <c r="M420" i="18"/>
  <c r="P420" i="18" s="1"/>
  <c r="M424" i="18"/>
  <c r="K426" i="18"/>
  <c r="M428" i="18"/>
  <c r="M432" i="18"/>
  <c r="P432" i="18" s="1"/>
  <c r="K434" i="18"/>
  <c r="M436" i="18"/>
  <c r="M440" i="18"/>
  <c r="K442" i="18"/>
  <c r="M444" i="18"/>
  <c r="K446" i="18"/>
  <c r="M448" i="18"/>
  <c r="K450" i="18"/>
  <c r="M452" i="18"/>
  <c r="M456" i="18"/>
  <c r="P456" i="18" s="1"/>
  <c r="M460" i="18"/>
  <c r="M464" i="18"/>
  <c r="K466" i="18"/>
  <c r="M468" i="18"/>
  <c r="M472" i="18"/>
  <c r="M476" i="18"/>
  <c r="M480" i="18"/>
  <c r="K482" i="18"/>
  <c r="M484" i="18"/>
  <c r="M488" i="18"/>
  <c r="P488" i="18" s="1"/>
  <c r="M492" i="18"/>
  <c r="M496" i="18"/>
  <c r="K498" i="18"/>
  <c r="M500" i="18"/>
  <c r="M504" i="18"/>
  <c r="M508" i="18"/>
  <c r="M512" i="18"/>
  <c r="P512" i="18" s="1"/>
  <c r="K514" i="18"/>
  <c r="M516" i="18"/>
  <c r="P516" i="18" s="1"/>
  <c r="M520" i="18"/>
  <c r="K522" i="18"/>
  <c r="M524" i="18"/>
  <c r="M528" i="18"/>
  <c r="P528" i="18" s="1"/>
  <c r="K530" i="18"/>
  <c r="M532" i="18"/>
  <c r="P532" i="18" s="1"/>
  <c r="M536" i="18"/>
  <c r="K538" i="18"/>
  <c r="M540" i="18"/>
  <c r="M544" i="18"/>
  <c r="K546" i="18"/>
  <c r="M548" i="18"/>
  <c r="P548" i="18" s="1"/>
  <c r="M552" i="18"/>
  <c r="K554" i="18"/>
  <c r="M556" i="18"/>
  <c r="M560" i="18"/>
  <c r="P560" i="18" s="1"/>
  <c r="K562" i="18"/>
  <c r="M564" i="18"/>
  <c r="M568" i="18"/>
  <c r="K570" i="18"/>
  <c r="M572" i="18"/>
  <c r="K574" i="18"/>
  <c r="M576" i="18"/>
  <c r="K578" i="18"/>
  <c r="M580" i="18"/>
  <c r="M584" i="18"/>
  <c r="P584" i="18" s="1"/>
  <c r="M588" i="18"/>
  <c r="M592" i="18"/>
  <c r="K594" i="18"/>
  <c r="M596" i="18"/>
  <c r="M600" i="18"/>
  <c r="M604" i="18"/>
  <c r="M608" i="18"/>
  <c r="K610" i="18"/>
  <c r="M612" i="18"/>
  <c r="M616" i="18"/>
  <c r="P616" i="18" s="1"/>
  <c r="M620" i="18"/>
  <c r="M624" i="18"/>
  <c r="K626" i="18"/>
  <c r="M628" i="18"/>
  <c r="M632" i="18"/>
  <c r="M636" i="18"/>
  <c r="M640" i="18"/>
  <c r="P640" i="18" s="1"/>
  <c r="K642" i="18"/>
  <c r="M644" i="18"/>
  <c r="P644" i="18" s="1"/>
  <c r="M648" i="18"/>
  <c r="K650" i="18"/>
  <c r="M652" i="18"/>
  <c r="M656" i="18"/>
  <c r="P656" i="18" s="1"/>
  <c r="K658" i="18"/>
  <c r="M660" i="18"/>
  <c r="P660" i="18" s="1"/>
  <c r="M664" i="18"/>
  <c r="K666" i="18"/>
  <c r="M668" i="18"/>
  <c r="M672" i="18"/>
  <c r="K674" i="18"/>
  <c r="M676" i="18"/>
  <c r="M680" i="18"/>
  <c r="K682" i="18"/>
  <c r="M684" i="18"/>
  <c r="M688" i="18"/>
  <c r="P688" i="18" s="1"/>
  <c r="K690" i="18"/>
  <c r="M692" i="18"/>
  <c r="P692" i="18" s="1"/>
  <c r="M696" i="18"/>
  <c r="K698" i="18"/>
  <c r="M700" i="18"/>
  <c r="K702" i="18"/>
  <c r="M704" i="18"/>
  <c r="K706" i="18"/>
  <c r="M708" i="18"/>
  <c r="M712" i="18"/>
  <c r="P712" i="18" s="1"/>
  <c r="M716" i="18"/>
  <c r="M720" i="18"/>
  <c r="K722" i="18"/>
  <c r="M724" i="18"/>
  <c r="M728" i="18"/>
  <c r="M732" i="18"/>
  <c r="M736" i="18"/>
  <c r="K738" i="18"/>
  <c r="M740" i="18"/>
  <c r="M744" i="18"/>
  <c r="M748" i="18"/>
  <c r="M752" i="18"/>
  <c r="K754" i="18"/>
  <c r="M756" i="18"/>
  <c r="M760" i="18"/>
  <c r="M764" i="18"/>
  <c r="M768" i="18"/>
  <c r="K16" i="16"/>
  <c r="M18" i="16"/>
  <c r="K20" i="16"/>
  <c r="M22" i="16"/>
  <c r="P22" i="16" s="1"/>
  <c r="K24" i="16"/>
  <c r="M26" i="16"/>
  <c r="K28" i="16"/>
  <c r="M16" i="15"/>
  <c r="K18" i="15"/>
  <c r="M20" i="15"/>
  <c r="K22" i="15"/>
  <c r="M24" i="15"/>
  <c r="K26" i="15"/>
  <c r="M28" i="15"/>
  <c r="K30" i="15"/>
  <c r="M18" i="14"/>
  <c r="K20" i="14"/>
  <c r="M22" i="14"/>
  <c r="P22" i="14" s="1"/>
  <c r="M26" i="14"/>
  <c r="M19" i="12"/>
  <c r="K19" i="12"/>
  <c r="K21" i="12"/>
  <c r="M21" i="12"/>
  <c r="P21" i="12" s="1"/>
  <c r="M23" i="12"/>
  <c r="K23" i="12"/>
  <c r="K25" i="12"/>
  <c r="M25" i="12"/>
  <c r="P25" i="12" s="1"/>
  <c r="M27" i="12"/>
  <c r="K27" i="12"/>
  <c r="K15" i="12"/>
  <c r="M17" i="12"/>
  <c r="P17" i="12" s="1"/>
  <c r="K22" i="11"/>
  <c r="M22" i="11"/>
  <c r="M41" i="8"/>
  <c r="K41" i="8"/>
  <c r="K18" i="11"/>
  <c r="M18" i="11"/>
  <c r="M27" i="11"/>
  <c r="M23" i="11"/>
  <c r="K30" i="11"/>
  <c r="M30" i="11"/>
  <c r="P30" i="11" s="1"/>
  <c r="K26" i="11"/>
  <c r="M26" i="11"/>
  <c r="M16" i="10"/>
  <c r="K16" i="10"/>
  <c r="K21" i="7"/>
  <c r="M21" i="7"/>
  <c r="M17" i="6"/>
  <c r="K17" i="6"/>
  <c r="M25" i="9"/>
  <c r="K25" i="9"/>
  <c r="M33" i="9"/>
  <c r="K33" i="9"/>
  <c r="M42" i="9"/>
  <c r="P42" i="9" s="1"/>
  <c r="K42" i="9"/>
  <c r="K19" i="10"/>
  <c r="M17" i="9"/>
  <c r="K17" i="9"/>
  <c r="M24" i="8"/>
  <c r="P24" i="8" s="1"/>
  <c r="K24" i="8"/>
  <c r="M33" i="8"/>
  <c r="K33" i="8"/>
  <c r="M22" i="9"/>
  <c r="P22" i="9" s="1"/>
  <c r="K22" i="9"/>
  <c r="K27" i="8"/>
  <c r="M27" i="8"/>
  <c r="M29" i="8"/>
  <c r="K29" i="8"/>
  <c r="M15" i="9"/>
  <c r="M31" i="9"/>
  <c r="K23" i="7"/>
  <c r="M20" i="6"/>
  <c r="K20" i="6"/>
  <c r="M28" i="6"/>
  <c r="K28" i="6"/>
  <c r="M24" i="6"/>
  <c r="K24" i="6"/>
  <c r="M14" i="4"/>
  <c r="P14" i="4" s="1"/>
  <c r="N40" i="5"/>
  <c r="G17" i="2" s="1"/>
  <c r="P18" i="4"/>
  <c r="P29" i="4"/>
  <c r="N14" i="9"/>
  <c r="L14" i="9"/>
  <c r="O22" i="10"/>
  <c r="N22" i="10"/>
  <c r="O18" i="10"/>
  <c r="N18" i="10"/>
  <c r="N14" i="13"/>
  <c r="M14" i="9"/>
  <c r="O40" i="9"/>
  <c r="N40" i="9"/>
  <c r="O36" i="9"/>
  <c r="N36" i="9"/>
  <c r="L36" i="9"/>
  <c r="O32" i="9"/>
  <c r="N32" i="9"/>
  <c r="L28" i="9"/>
  <c r="O28" i="9"/>
  <c r="L24" i="9"/>
  <c r="O24" i="9"/>
  <c r="O20" i="9"/>
  <c r="N20" i="9"/>
  <c r="L16" i="9"/>
  <c r="O16" i="9"/>
  <c r="O38" i="8"/>
  <c r="N38" i="8"/>
  <c r="M38" i="8"/>
  <c r="L38" i="8"/>
  <c r="O34" i="8"/>
  <c r="N34" i="8"/>
  <c r="M34" i="8"/>
  <c r="L34" i="8"/>
  <c r="N30" i="8"/>
  <c r="M30" i="8"/>
  <c r="L30" i="8"/>
  <c r="O30" i="8"/>
  <c r="M26" i="8"/>
  <c r="L26" i="8"/>
  <c r="O26" i="8"/>
  <c r="N26" i="8"/>
  <c r="L22" i="8"/>
  <c r="O22" i="8"/>
  <c r="N22" i="8"/>
  <c r="M22" i="8"/>
  <c r="O18" i="8"/>
  <c r="N18" i="8"/>
  <c r="M18" i="8"/>
  <c r="L18" i="8"/>
  <c r="L20" i="7"/>
  <c r="O20" i="7"/>
  <c r="N20" i="7"/>
  <c r="L16" i="7"/>
  <c r="N16" i="7"/>
  <c r="O16" i="7"/>
  <c r="M30" i="6"/>
  <c r="L30" i="6"/>
  <c r="O30" i="6"/>
  <c r="N30" i="6"/>
  <c r="M26" i="6"/>
  <c r="L26" i="6"/>
  <c r="O26" i="6"/>
  <c r="N26" i="6"/>
  <c r="M22" i="6"/>
  <c r="L22" i="6"/>
  <c r="O22" i="6"/>
  <c r="N22" i="6"/>
  <c r="M18" i="6"/>
  <c r="L18" i="6"/>
  <c r="O18" i="6"/>
  <c r="N18" i="6"/>
  <c r="M28" i="9"/>
  <c r="M20" i="9"/>
  <c r="M24" i="9"/>
  <c r="M18" i="10"/>
  <c r="M22" i="10"/>
  <c r="M32" i="9"/>
  <c r="M36" i="9"/>
  <c r="M40" i="9"/>
  <c r="M16" i="7"/>
  <c r="M20" i="7"/>
  <c r="K14" i="6"/>
  <c r="M14" i="6"/>
  <c r="L40" i="5"/>
  <c r="I17" i="2" s="1"/>
  <c r="P15" i="4"/>
  <c r="P19" i="4"/>
  <c r="P23" i="4"/>
  <c r="P28" i="4"/>
  <c r="P32" i="4"/>
  <c r="P36" i="4"/>
  <c r="P17" i="5"/>
  <c r="P21" i="5"/>
  <c r="P22" i="5"/>
  <c r="P25" i="5"/>
  <c r="P26" i="5"/>
  <c r="P29" i="5"/>
  <c r="P33" i="5"/>
  <c r="P37" i="5"/>
  <c r="P28" i="17"/>
  <c r="P20" i="16"/>
  <c r="P28" i="16"/>
  <c r="P17" i="15"/>
  <c r="P25" i="15"/>
  <c r="P19" i="14"/>
  <c r="P15" i="12"/>
  <c r="P16" i="12"/>
  <c r="P20" i="12"/>
  <c r="P24" i="12"/>
  <c r="P28" i="12"/>
  <c r="P25" i="11"/>
  <c r="P26" i="9"/>
  <c r="P18" i="9"/>
  <c r="P18" i="7"/>
  <c r="M14" i="15"/>
  <c r="M14" i="11"/>
  <c r="O14" i="7"/>
  <c r="N14" i="15"/>
  <c r="N14" i="11"/>
  <c r="M15" i="5"/>
  <c r="P15" i="5" s="1"/>
  <c r="M19" i="5"/>
  <c r="M23" i="5"/>
  <c r="P23" i="5" s="1"/>
  <c r="M27" i="5"/>
  <c r="P27" i="5" s="1"/>
  <c r="M31" i="5"/>
  <c r="P31" i="5" s="1"/>
  <c r="M35" i="5"/>
  <c r="P35" i="5" s="1"/>
  <c r="M39" i="5"/>
  <c r="P39" i="5" s="1"/>
  <c r="K15" i="18"/>
  <c r="M17" i="18"/>
  <c r="K19" i="18"/>
  <c r="M21" i="18"/>
  <c r="K23" i="18"/>
  <c r="M25" i="18"/>
  <c r="K27" i="18"/>
  <c r="M29" i="18"/>
  <c r="K31" i="18"/>
  <c r="M33" i="18"/>
  <c r="P33" i="18" s="1"/>
  <c r="K35" i="18"/>
  <c r="M37" i="18"/>
  <c r="P37" i="18" s="1"/>
  <c r="K39" i="18"/>
  <c r="M41" i="18"/>
  <c r="P41" i="18" s="1"/>
  <c r="K43" i="18"/>
  <c r="M45" i="18"/>
  <c r="P45" i="18" s="1"/>
  <c r="K47" i="18"/>
  <c r="M49" i="18"/>
  <c r="P49" i="18" s="1"/>
  <c r="K51" i="18"/>
  <c r="M53" i="18"/>
  <c r="P53" i="18" s="1"/>
  <c r="K55" i="18"/>
  <c r="M57" i="18"/>
  <c r="P57" i="18" s="1"/>
  <c r="K59" i="18"/>
  <c r="M61" i="18"/>
  <c r="P61" i="18" s="1"/>
  <c r="K63" i="18"/>
  <c r="M65" i="18"/>
  <c r="P65" i="18" s="1"/>
  <c r="K67" i="18"/>
  <c r="M69" i="18"/>
  <c r="P69" i="18" s="1"/>
  <c r="K71" i="18"/>
  <c r="M73" i="18"/>
  <c r="P73" i="18" s="1"/>
  <c r="K75" i="18"/>
  <c r="M77" i="18"/>
  <c r="P77" i="18" s="1"/>
  <c r="K79" i="18"/>
  <c r="M81" i="18"/>
  <c r="P81" i="18" s="1"/>
  <c r="K83" i="18"/>
  <c r="M85" i="18"/>
  <c r="P85" i="18" s="1"/>
  <c r="K87" i="18"/>
  <c r="M89" i="18"/>
  <c r="P89" i="18" s="1"/>
  <c r="K91" i="18"/>
  <c r="M93" i="18"/>
  <c r="P93" i="18" s="1"/>
  <c r="K95" i="18"/>
  <c r="M97" i="18"/>
  <c r="P97" i="18" s="1"/>
  <c r="K99" i="18"/>
  <c r="M101" i="18"/>
  <c r="P101" i="18" s="1"/>
  <c r="K103" i="18"/>
  <c r="M105" i="18"/>
  <c r="P105" i="18" s="1"/>
  <c r="K107" i="18"/>
  <c r="M109" i="18"/>
  <c r="P109" i="18" s="1"/>
  <c r="K111" i="18"/>
  <c r="M113" i="18"/>
  <c r="P113" i="18" s="1"/>
  <c r="K115" i="18"/>
  <c r="M117" i="18"/>
  <c r="P117" i="18" s="1"/>
  <c r="K119" i="18"/>
  <c r="M121" i="18"/>
  <c r="P121" i="18" s="1"/>
  <c r="K123" i="18"/>
  <c r="M125" i="18"/>
  <c r="P125" i="18" s="1"/>
  <c r="K127" i="18"/>
  <c r="M129" i="18"/>
  <c r="K131" i="18"/>
  <c r="M133" i="18"/>
  <c r="P133" i="18" s="1"/>
  <c r="K135" i="18"/>
  <c r="M137" i="18"/>
  <c r="P137" i="18" s="1"/>
  <c r="K139" i="18"/>
  <c r="M141" i="18"/>
  <c r="P141" i="18" s="1"/>
  <c r="K143" i="18"/>
  <c r="M145" i="18"/>
  <c r="P145" i="18" s="1"/>
  <c r="K147" i="18"/>
  <c r="M149" i="18"/>
  <c r="K151" i="18"/>
  <c r="M153" i="18"/>
  <c r="P153" i="18" s="1"/>
  <c r="K155" i="18"/>
  <c r="M157" i="18"/>
  <c r="P157" i="18" s="1"/>
  <c r="K159" i="18"/>
  <c r="M161" i="18"/>
  <c r="P161" i="18" s="1"/>
  <c r="K163" i="18"/>
  <c r="M165" i="18"/>
  <c r="P165" i="18" s="1"/>
  <c r="K167" i="18"/>
  <c r="M169" i="18"/>
  <c r="P169" i="18" s="1"/>
  <c r="K171" i="18"/>
  <c r="M173" i="18"/>
  <c r="P173" i="18" s="1"/>
  <c r="K175" i="18"/>
  <c r="M177" i="18"/>
  <c r="P177" i="18" s="1"/>
  <c r="K179" i="18"/>
  <c r="M181" i="18"/>
  <c r="P181" i="18" s="1"/>
  <c r="K183" i="18"/>
  <c r="M185" i="18"/>
  <c r="P185" i="18" s="1"/>
  <c r="K187" i="18"/>
  <c r="M189" i="18"/>
  <c r="P189" i="18" s="1"/>
  <c r="K191" i="18"/>
  <c r="M193" i="18"/>
  <c r="P193" i="18" s="1"/>
  <c r="K195" i="18"/>
  <c r="M197" i="18"/>
  <c r="P197" i="18" s="1"/>
  <c r="K199" i="18"/>
  <c r="M201" i="18"/>
  <c r="P201" i="18" s="1"/>
  <c r="K203" i="18"/>
  <c r="M205" i="18"/>
  <c r="P205" i="18" s="1"/>
  <c r="K207" i="18"/>
  <c r="M209" i="18"/>
  <c r="P209" i="18" s="1"/>
  <c r="K211" i="18"/>
  <c r="M213" i="18"/>
  <c r="P213" i="18" s="1"/>
  <c r="K215" i="18"/>
  <c r="M217" i="18"/>
  <c r="P217" i="18" s="1"/>
  <c r="K219" i="18"/>
  <c r="M221" i="18"/>
  <c r="P221" i="18" s="1"/>
  <c r="K223" i="18"/>
  <c r="M225" i="18"/>
  <c r="P225" i="18" s="1"/>
  <c r="K227" i="18"/>
  <c r="M229" i="18"/>
  <c r="P229" i="18" s="1"/>
  <c r="K231" i="18"/>
  <c r="M233" i="18"/>
  <c r="P233" i="18" s="1"/>
  <c r="K235" i="18"/>
  <c r="M237" i="18"/>
  <c r="P237" i="18" s="1"/>
  <c r="K239" i="18"/>
  <c r="M241" i="18"/>
  <c r="P241" i="18" s="1"/>
  <c r="K243" i="18"/>
  <c r="M245" i="18"/>
  <c r="P245" i="18" s="1"/>
  <c r="K247" i="18"/>
  <c r="M249" i="18"/>
  <c r="P249" i="18" s="1"/>
  <c r="K251" i="18"/>
  <c r="M253" i="18"/>
  <c r="P253" i="18" s="1"/>
  <c r="K255" i="18"/>
  <c r="M257" i="18"/>
  <c r="P257" i="18" s="1"/>
  <c r="K259" i="18"/>
  <c r="M261" i="18"/>
  <c r="P261" i="18" s="1"/>
  <c r="K263" i="18"/>
  <c r="M265" i="18"/>
  <c r="P265" i="18" s="1"/>
  <c r="K267" i="18"/>
  <c r="M269" i="18"/>
  <c r="P269" i="18" s="1"/>
  <c r="K271" i="18"/>
  <c r="M273" i="18"/>
  <c r="P273" i="18" s="1"/>
  <c r="K275" i="18"/>
  <c r="M277" i="18"/>
  <c r="K279" i="18"/>
  <c r="M281" i="18"/>
  <c r="P281" i="18" s="1"/>
  <c r="K283" i="18"/>
  <c r="M285" i="18"/>
  <c r="P285" i="18" s="1"/>
  <c r="K287" i="18"/>
  <c r="M289" i="18"/>
  <c r="P289" i="18" s="1"/>
  <c r="K291" i="18"/>
  <c r="M293" i="18"/>
  <c r="P293" i="18" s="1"/>
  <c r="K295" i="18"/>
  <c r="M297" i="18"/>
  <c r="P297" i="18" s="1"/>
  <c r="K299" i="18"/>
  <c r="M301" i="18"/>
  <c r="P301" i="18" s="1"/>
  <c r="K303" i="18"/>
  <c r="M305" i="18"/>
  <c r="P305" i="18" s="1"/>
  <c r="K307" i="18"/>
  <c r="M309" i="18"/>
  <c r="P309" i="18" s="1"/>
  <c r="K311" i="18"/>
  <c r="M313" i="18"/>
  <c r="P313" i="18" s="1"/>
  <c r="K315" i="18"/>
  <c r="M317" i="18"/>
  <c r="P317" i="18" s="1"/>
  <c r="K319" i="18"/>
  <c r="M321" i="18"/>
  <c r="P321" i="18" s="1"/>
  <c r="K323" i="18"/>
  <c r="M325" i="18"/>
  <c r="P325" i="18" s="1"/>
  <c r="K327" i="18"/>
  <c r="M329" i="18"/>
  <c r="P329" i="18" s="1"/>
  <c r="K331" i="18"/>
  <c r="M333" i="18"/>
  <c r="P333" i="18" s="1"/>
  <c r="K335" i="18"/>
  <c r="M337" i="18"/>
  <c r="P337" i="18" s="1"/>
  <c r="K339" i="18"/>
  <c r="M341" i="18"/>
  <c r="P341" i="18" s="1"/>
  <c r="K343" i="18"/>
  <c r="M345" i="18"/>
  <c r="P345" i="18" s="1"/>
  <c r="K347" i="18"/>
  <c r="M349" i="18"/>
  <c r="P349" i="18" s="1"/>
  <c r="K351" i="18"/>
  <c r="M353" i="18"/>
  <c r="P353" i="18" s="1"/>
  <c r="K355" i="18"/>
  <c r="M357" i="18"/>
  <c r="P357" i="18" s="1"/>
  <c r="K359" i="18"/>
  <c r="M361" i="18"/>
  <c r="P361" i="18" s="1"/>
  <c r="K363" i="18"/>
  <c r="M365" i="18"/>
  <c r="P365" i="18" s="1"/>
  <c r="K367" i="18"/>
  <c r="M369" i="18"/>
  <c r="P369" i="18" s="1"/>
  <c r="K371" i="18"/>
  <c r="M373" i="18"/>
  <c r="P373" i="18" s="1"/>
  <c r="K375" i="18"/>
  <c r="M377" i="18"/>
  <c r="P377" i="18" s="1"/>
  <c r="K379" i="18"/>
  <c r="M381" i="18"/>
  <c r="P381" i="18" s="1"/>
  <c r="K383" i="18"/>
  <c r="M385" i="18"/>
  <c r="P385" i="18" s="1"/>
  <c r="K387" i="18"/>
  <c r="M389" i="18"/>
  <c r="P389" i="18" s="1"/>
  <c r="K391" i="18"/>
  <c r="M393" i="18"/>
  <c r="P393" i="18" s="1"/>
  <c r="K395" i="18"/>
  <c r="M397" i="18"/>
  <c r="P397" i="18" s="1"/>
  <c r="K399" i="18"/>
  <c r="M401" i="18"/>
  <c r="P401" i="18" s="1"/>
  <c r="K403" i="18"/>
  <c r="M405" i="18"/>
  <c r="P405" i="18" s="1"/>
  <c r="K407" i="18"/>
  <c r="M409" i="18"/>
  <c r="P409" i="18" s="1"/>
  <c r="K411" i="18"/>
  <c r="M413" i="18"/>
  <c r="P413" i="18" s="1"/>
  <c r="K415" i="18"/>
  <c r="M417" i="18"/>
  <c r="P417" i="18" s="1"/>
  <c r="K419" i="18"/>
  <c r="M421" i="18"/>
  <c r="P421" i="18" s="1"/>
  <c r="K423" i="18"/>
  <c r="M425" i="18"/>
  <c r="P425" i="18" s="1"/>
  <c r="K427" i="18"/>
  <c r="M429" i="18"/>
  <c r="P429" i="18" s="1"/>
  <c r="K431" i="18"/>
  <c r="M433" i="18"/>
  <c r="P433" i="18" s="1"/>
  <c r="K435" i="18"/>
  <c r="M437" i="18"/>
  <c r="P437" i="18" s="1"/>
  <c r="K439" i="18"/>
  <c r="M441" i="18"/>
  <c r="P441" i="18" s="1"/>
  <c r="K443" i="18"/>
  <c r="M445" i="18"/>
  <c r="P445" i="18" s="1"/>
  <c r="K447" i="18"/>
  <c r="M449" i="18"/>
  <c r="P449" i="18" s="1"/>
  <c r="K451" i="18"/>
  <c r="M453" i="18"/>
  <c r="P453" i="18" s="1"/>
  <c r="K455" i="18"/>
  <c r="M457" i="18"/>
  <c r="P457" i="18" s="1"/>
  <c r="K459" i="18"/>
  <c r="M461" i="18"/>
  <c r="P461" i="18" s="1"/>
  <c r="K463" i="18"/>
  <c r="M465" i="18"/>
  <c r="P465" i="18" s="1"/>
  <c r="K467" i="18"/>
  <c r="M469" i="18"/>
  <c r="P469" i="18" s="1"/>
  <c r="K471" i="18"/>
  <c r="M473" i="18"/>
  <c r="P473" i="18" s="1"/>
  <c r="K475" i="18"/>
  <c r="M477" i="18"/>
  <c r="P477" i="18" s="1"/>
  <c r="K479" i="18"/>
  <c r="M481" i="18"/>
  <c r="P481" i="18" s="1"/>
  <c r="K483" i="18"/>
  <c r="M485" i="18"/>
  <c r="P485" i="18" s="1"/>
  <c r="K487" i="18"/>
  <c r="M489" i="18"/>
  <c r="P489" i="18" s="1"/>
  <c r="K491" i="18"/>
  <c r="M493" i="18"/>
  <c r="P493" i="18" s="1"/>
  <c r="K495" i="18"/>
  <c r="M497" i="18"/>
  <c r="P497" i="18" s="1"/>
  <c r="K499" i="18"/>
  <c r="M501" i="18"/>
  <c r="K503" i="18"/>
  <c r="M505" i="18"/>
  <c r="P505" i="18" s="1"/>
  <c r="K507" i="18"/>
  <c r="M509" i="18"/>
  <c r="P509" i="18" s="1"/>
  <c r="K511" i="18"/>
  <c r="M513" i="18"/>
  <c r="P513" i="18" s="1"/>
  <c r="K515" i="18"/>
  <c r="M517" i="18"/>
  <c r="P517" i="18" s="1"/>
  <c r="K519" i="18"/>
  <c r="M521" i="18"/>
  <c r="P521" i="18" s="1"/>
  <c r="K523" i="18"/>
  <c r="M525" i="18"/>
  <c r="P525" i="18" s="1"/>
  <c r="K527" i="18"/>
  <c r="M529" i="18"/>
  <c r="P529" i="18" s="1"/>
  <c r="K531" i="18"/>
  <c r="M533" i="18"/>
  <c r="P533" i="18" s="1"/>
  <c r="K535" i="18"/>
  <c r="M537" i="18"/>
  <c r="P537" i="18" s="1"/>
  <c r="K539" i="18"/>
  <c r="M541" i="18"/>
  <c r="P541" i="18" s="1"/>
  <c r="K543" i="18"/>
  <c r="M545" i="18"/>
  <c r="P545" i="18" s="1"/>
  <c r="K547" i="18"/>
  <c r="M549" i="18"/>
  <c r="P549" i="18" s="1"/>
  <c r="K551" i="18"/>
  <c r="M553" i="18"/>
  <c r="P553" i="18" s="1"/>
  <c r="K555" i="18"/>
  <c r="M557" i="18"/>
  <c r="P557" i="18" s="1"/>
  <c r="K559" i="18"/>
  <c r="M561" i="18"/>
  <c r="P561" i="18" s="1"/>
  <c r="K563" i="18"/>
  <c r="M565" i="18"/>
  <c r="P565" i="18" s="1"/>
  <c r="K567" i="18"/>
  <c r="M569" i="18"/>
  <c r="P569" i="18" s="1"/>
  <c r="K571" i="18"/>
  <c r="M573" i="18"/>
  <c r="P573" i="18" s="1"/>
  <c r="K575" i="18"/>
  <c r="M577" i="18"/>
  <c r="P577" i="18" s="1"/>
  <c r="K579" i="18"/>
  <c r="M581" i="18"/>
  <c r="P581" i="18" s="1"/>
  <c r="K583" i="18"/>
  <c r="M585" i="18"/>
  <c r="P585" i="18" s="1"/>
  <c r="K587" i="18"/>
  <c r="M589" i="18"/>
  <c r="P589" i="18" s="1"/>
  <c r="K591" i="18"/>
  <c r="M593" i="18"/>
  <c r="P593" i="18" s="1"/>
  <c r="K595" i="18"/>
  <c r="M597" i="18"/>
  <c r="P597" i="18" s="1"/>
  <c r="K599" i="18"/>
  <c r="M601" i="18"/>
  <c r="P601" i="18" s="1"/>
  <c r="K603" i="18"/>
  <c r="M605" i="18"/>
  <c r="P605" i="18" s="1"/>
  <c r="K607" i="18"/>
  <c r="M609" i="18"/>
  <c r="P609" i="18" s="1"/>
  <c r="K611" i="18"/>
  <c r="M613" i="18"/>
  <c r="K615" i="18"/>
  <c r="M617" i="18"/>
  <c r="P617" i="18" s="1"/>
  <c r="K619" i="18"/>
  <c r="M621" i="18"/>
  <c r="P621" i="18" s="1"/>
  <c r="K623" i="18"/>
  <c r="M625" i="18"/>
  <c r="P625" i="18" s="1"/>
  <c r="K627" i="18"/>
  <c r="M629" i="18"/>
  <c r="P629" i="18" s="1"/>
  <c r="K631" i="18"/>
  <c r="M633" i="18"/>
  <c r="P633" i="18" s="1"/>
  <c r="K635" i="18"/>
  <c r="M637" i="18"/>
  <c r="P637" i="18" s="1"/>
  <c r="K639" i="18"/>
  <c r="M641" i="18"/>
  <c r="P641" i="18" s="1"/>
  <c r="K643" i="18"/>
  <c r="M645" i="18"/>
  <c r="P645" i="18" s="1"/>
  <c r="K647" i="18"/>
  <c r="M649" i="18"/>
  <c r="P649" i="18" s="1"/>
  <c r="K651" i="18"/>
  <c r="M653" i="18"/>
  <c r="P653" i="18" s="1"/>
  <c r="K655" i="18"/>
  <c r="M657" i="18"/>
  <c r="P657" i="18" s="1"/>
  <c r="K659" i="18"/>
  <c r="M661" i="18"/>
  <c r="P661" i="18" s="1"/>
  <c r="K663" i="18"/>
  <c r="M665" i="18"/>
  <c r="P665" i="18" s="1"/>
  <c r="K667" i="18"/>
  <c r="M669" i="18"/>
  <c r="P669" i="18" s="1"/>
  <c r="K671" i="18"/>
  <c r="M673" i="18"/>
  <c r="P673" i="18" s="1"/>
  <c r="K675" i="18"/>
  <c r="M677" i="18"/>
  <c r="P677" i="18" s="1"/>
  <c r="K679" i="18"/>
  <c r="M681" i="18"/>
  <c r="P681" i="18" s="1"/>
  <c r="K683" i="18"/>
  <c r="M685" i="18"/>
  <c r="P685" i="18" s="1"/>
  <c r="K687" i="18"/>
  <c r="M689" i="18"/>
  <c r="P689" i="18" s="1"/>
  <c r="K691" i="18"/>
  <c r="M693" i="18"/>
  <c r="P693" i="18" s="1"/>
  <c r="K695" i="18"/>
  <c r="M697" i="18"/>
  <c r="P697" i="18" s="1"/>
  <c r="K699" i="18"/>
  <c r="M701" i="18"/>
  <c r="P701" i="18" s="1"/>
  <c r="K703" i="18"/>
  <c r="M705" i="18"/>
  <c r="P705" i="18" s="1"/>
  <c r="K707" i="18"/>
  <c r="M709" i="18"/>
  <c r="P709" i="18" s="1"/>
  <c r="K711" i="18"/>
  <c r="M713" i="18"/>
  <c r="P713" i="18" s="1"/>
  <c r="K715" i="18"/>
  <c r="M717" i="18"/>
  <c r="P717" i="18" s="1"/>
  <c r="K719" i="18"/>
  <c r="M721" i="18"/>
  <c r="K723" i="18"/>
  <c r="M725" i="18"/>
  <c r="K727" i="18"/>
  <c r="M729" i="18"/>
  <c r="P729" i="18" s="1"/>
  <c r="K731" i="18"/>
  <c r="M733" i="18"/>
  <c r="K735" i="18"/>
  <c r="M737" i="18"/>
  <c r="K739" i="18"/>
  <c r="M741" i="18"/>
  <c r="K743" i="18"/>
  <c r="M745" i="18"/>
  <c r="K747" i="18"/>
  <c r="M749" i="18"/>
  <c r="K751" i="18"/>
  <c r="M753" i="18"/>
  <c r="P753" i="18" s="1"/>
  <c r="K755" i="18"/>
  <c r="M757" i="18"/>
  <c r="K759" i="18"/>
  <c r="M761" i="18"/>
  <c r="K763" i="18"/>
  <c r="M765" i="18"/>
  <c r="K767" i="18"/>
  <c r="M15" i="17"/>
  <c r="P15" i="17" s="1"/>
  <c r="K17" i="17"/>
  <c r="M19" i="17"/>
  <c r="K21" i="17"/>
  <c r="M23" i="17"/>
  <c r="P23" i="17" s="1"/>
  <c r="K25" i="17"/>
  <c r="M27" i="17"/>
  <c r="K29" i="17"/>
  <c r="K15" i="16"/>
  <c r="M17" i="16"/>
  <c r="K19" i="16"/>
  <c r="M21" i="16"/>
  <c r="K23" i="16"/>
  <c r="M25" i="16"/>
  <c r="P25" i="16" s="1"/>
  <c r="K27" i="16"/>
  <c r="M29" i="16"/>
  <c r="L30" i="16"/>
  <c r="I28" i="2" s="1"/>
  <c r="M15" i="15"/>
  <c r="P15" i="15" s="1"/>
  <c r="K17" i="15"/>
  <c r="M19" i="15"/>
  <c r="P19" i="15" s="1"/>
  <c r="K21" i="15"/>
  <c r="M23" i="15"/>
  <c r="P23" i="15" s="1"/>
  <c r="K25" i="15"/>
  <c r="M27" i="15"/>
  <c r="P27" i="15" s="1"/>
  <c r="K29" i="15"/>
  <c r="M31" i="15"/>
  <c r="P31" i="15" s="1"/>
  <c r="K15" i="14"/>
  <c r="M17" i="14"/>
  <c r="P17" i="14" s="1"/>
  <c r="K19" i="14"/>
  <c r="M21" i="14"/>
  <c r="P21" i="14" s="1"/>
  <c r="K23" i="14"/>
  <c r="M25" i="14"/>
  <c r="K27" i="14"/>
  <c r="M18" i="13"/>
  <c r="P18" i="13" s="1"/>
  <c r="K18" i="13"/>
  <c r="K16" i="13"/>
  <c r="M16" i="13"/>
  <c r="M14" i="13"/>
  <c r="K14" i="13"/>
  <c r="P15" i="13"/>
  <c r="M14" i="12"/>
  <c r="K16" i="12"/>
  <c r="M18" i="12"/>
  <c r="P18" i="12" s="1"/>
  <c r="K20" i="12"/>
  <c r="M22" i="12"/>
  <c r="P22" i="12" s="1"/>
  <c r="K24" i="12"/>
  <c r="M26" i="12"/>
  <c r="P26" i="12" s="1"/>
  <c r="K28" i="12"/>
  <c r="M16" i="11"/>
  <c r="M20" i="11"/>
  <c r="M24" i="11"/>
  <c r="M28" i="11"/>
  <c r="K14" i="10"/>
  <c r="K18" i="10"/>
  <c r="K22" i="10"/>
  <c r="M16" i="9"/>
  <c r="K16" i="9"/>
  <c r="K32" i="9"/>
  <c r="M27" i="9"/>
  <c r="P27" i="9" s="1"/>
  <c r="M23" i="9"/>
  <c r="P23" i="9" s="1"/>
  <c r="K24" i="9"/>
  <c r="M39" i="9"/>
  <c r="K40" i="9"/>
  <c r="K22" i="7"/>
  <c r="M22" i="7"/>
  <c r="P22" i="7" s="1"/>
  <c r="M20" i="8"/>
  <c r="P20" i="8" s="1"/>
  <c r="K20" i="8"/>
  <c r="M28" i="8"/>
  <c r="P28" i="8" s="1"/>
  <c r="K28" i="8"/>
  <c r="M36" i="8"/>
  <c r="P36" i="8" s="1"/>
  <c r="K36" i="8"/>
  <c r="K19" i="7"/>
  <c r="M15" i="8"/>
  <c r="P15" i="8" s="1"/>
  <c r="M23" i="8"/>
  <c r="P23" i="8" s="1"/>
  <c r="M31" i="8"/>
  <c r="K14" i="7"/>
  <c r="M14" i="7"/>
  <c r="M15" i="7"/>
  <c r="P15" i="7" s="1"/>
  <c r="K15" i="7"/>
  <c r="P23" i="7"/>
  <c r="M15" i="6"/>
  <c r="P15" i="6" s="1"/>
  <c r="K15" i="6"/>
  <c r="P14" i="6"/>
  <c r="M19" i="6"/>
  <c r="P19" i="6" s="1"/>
  <c r="K19" i="6"/>
  <c r="M23" i="6"/>
  <c r="P23" i="6" s="1"/>
  <c r="K23" i="6"/>
  <c r="M27" i="6"/>
  <c r="P27" i="6" s="1"/>
  <c r="K27" i="6"/>
  <c r="N42" i="4"/>
  <c r="G16" i="2" s="1"/>
  <c r="K19" i="4"/>
  <c r="K23" i="4"/>
  <c r="K27" i="4"/>
  <c r="K31" i="4"/>
  <c r="K15" i="4"/>
  <c r="K35" i="4"/>
  <c r="K39" i="4"/>
  <c r="L42" i="4"/>
  <c r="I16" i="2" s="1"/>
  <c r="P744" i="18" l="1"/>
  <c r="K638" i="18"/>
  <c r="K602" i="18"/>
  <c r="K510" i="18"/>
  <c r="K474" i="18"/>
  <c r="K346" i="18"/>
  <c r="K282" i="18"/>
  <c r="K250" i="18"/>
  <c r="K186" i="18"/>
  <c r="K122" i="18"/>
  <c r="K58" i="18"/>
  <c r="K26" i="18"/>
  <c r="M766" i="18"/>
  <c r="M762" i="18"/>
  <c r="P762" i="18" s="1"/>
  <c r="P626" i="18"/>
  <c r="P362" i="18"/>
  <c r="P704" i="18"/>
  <c r="P576" i="18"/>
  <c r="P32" i="18"/>
  <c r="P591" i="18"/>
  <c r="P482" i="18"/>
  <c r="P98" i="18"/>
  <c r="K730" i="18"/>
  <c r="L828" i="18"/>
  <c r="I30" i="2" s="1"/>
  <c r="P765" i="18"/>
  <c r="P761" i="18"/>
  <c r="P757" i="18"/>
  <c r="P749" i="18"/>
  <c r="P745" i="18"/>
  <c r="P741" i="18"/>
  <c r="P733" i="18"/>
  <c r="P721" i="18"/>
  <c r="P768" i="18"/>
  <c r="P752" i="18"/>
  <c r="P540" i="18"/>
  <c r="P524" i="18"/>
  <c r="P484" i="18"/>
  <c r="P452" i="18"/>
  <c r="P444" i="18"/>
  <c r="P340" i="18"/>
  <c r="P308" i="18"/>
  <c r="P276" i="18"/>
  <c r="P244" i="18"/>
  <c r="P212" i="18"/>
  <c r="P180" i="18"/>
  <c r="P148" i="18"/>
  <c r="P116" i="18"/>
  <c r="P84" i="18"/>
  <c r="P52" i="18"/>
  <c r="P603" i="18"/>
  <c r="P619" i="18"/>
  <c r="P663" i="18"/>
  <c r="P655" i="18"/>
  <c r="P631" i="18"/>
  <c r="P559" i="18"/>
  <c r="P562" i="18"/>
  <c r="P394" i="18"/>
  <c r="P42" i="18"/>
  <c r="P674" i="18"/>
  <c r="P242" i="18"/>
  <c r="P740" i="18"/>
  <c r="P720" i="18"/>
  <c r="P708" i="18"/>
  <c r="P700" i="18"/>
  <c r="P680" i="18"/>
  <c r="P668" i="18"/>
  <c r="P648" i="18"/>
  <c r="P628" i="18"/>
  <c r="P624" i="18"/>
  <c r="P612" i="18"/>
  <c r="P596" i="18"/>
  <c r="P592" i="18"/>
  <c r="P572" i="18"/>
  <c r="P556" i="18"/>
  <c r="P552" i="18"/>
  <c r="P520" i="18"/>
  <c r="P496" i="18"/>
  <c r="P464" i="18"/>
  <c r="P448" i="18"/>
  <c r="P428" i="18"/>
  <c r="P424" i="18"/>
  <c r="P412" i="18"/>
  <c r="P396" i="18"/>
  <c r="P392" i="18"/>
  <c r="P372" i="18"/>
  <c r="P368" i="18"/>
  <c r="P336" i="18"/>
  <c r="P324" i="18"/>
  <c r="P320" i="18"/>
  <c r="P304" i="18"/>
  <c r="P272" i="18"/>
  <c r="P260" i="18"/>
  <c r="P256" i="18"/>
  <c r="P240" i="18"/>
  <c r="P228" i="18"/>
  <c r="P208" i="18"/>
  <c r="P196" i="18"/>
  <c r="P192" i="18"/>
  <c r="P176" i="18"/>
  <c r="P144" i="18"/>
  <c r="P132" i="18"/>
  <c r="P128" i="18"/>
  <c r="P112" i="18"/>
  <c r="P100" i="18"/>
  <c r="P80" i="18"/>
  <c r="P68" i="18"/>
  <c r="P64" i="18"/>
  <c r="P48" i="18"/>
  <c r="P639" i="18"/>
  <c r="P29" i="16"/>
  <c r="P21" i="16"/>
  <c r="P17" i="16"/>
  <c r="P15" i="16"/>
  <c r="P15" i="14"/>
  <c r="L19" i="13"/>
  <c r="I25" i="2" s="1"/>
  <c r="P16" i="13"/>
  <c r="P27" i="11"/>
  <c r="P19" i="5"/>
  <c r="P21" i="4"/>
  <c r="P30" i="4"/>
  <c r="P599" i="18"/>
  <c r="P21" i="15"/>
  <c r="P725" i="18"/>
  <c r="P613" i="18"/>
  <c r="P501" i="18"/>
  <c r="P277" i="18"/>
  <c r="P149" i="18"/>
  <c r="P564" i="18"/>
  <c r="P292" i="18"/>
  <c r="P164" i="18"/>
  <c r="P36" i="18"/>
  <c r="P29" i="15"/>
  <c r="P676" i="18"/>
  <c r="P348" i="18"/>
  <c r="P220" i="18"/>
  <c r="P92" i="18"/>
  <c r="P14" i="10"/>
  <c r="N32" i="15"/>
  <c r="G27" i="2" s="1"/>
  <c r="N30" i="16"/>
  <c r="G28" i="2" s="1"/>
  <c r="P15" i="9"/>
  <c r="O31" i="8"/>
  <c r="P31" i="8" s="1"/>
  <c r="P23" i="14"/>
  <c r="P16" i="9"/>
  <c r="P27" i="14"/>
  <c r="N31" i="17"/>
  <c r="G29" i="2" s="1"/>
  <c r="P38" i="9"/>
  <c r="P458" i="18"/>
  <c r="P266" i="18"/>
  <c r="P684" i="18"/>
  <c r="P652" i="18"/>
  <c r="P18" i="14"/>
  <c r="P24" i="15"/>
  <c r="P16" i="15"/>
  <c r="P764" i="18"/>
  <c r="P732" i="18"/>
  <c r="P620" i="18"/>
  <c r="P588" i="18"/>
  <c r="P508" i="18"/>
  <c r="P476" i="18"/>
  <c r="P364" i="18"/>
  <c r="P28" i="15"/>
  <c r="P20" i="15"/>
  <c r="P748" i="18"/>
  <c r="P716" i="18"/>
  <c r="P636" i="18"/>
  <c r="P604" i="18"/>
  <c r="P492" i="18"/>
  <c r="P460" i="18"/>
  <c r="P380" i="18"/>
  <c r="P25" i="4"/>
  <c r="P555" i="18"/>
  <c r="L28" i="14"/>
  <c r="I26" i="2" s="1"/>
  <c r="P607" i="18"/>
  <c r="P623" i="18"/>
  <c r="P298" i="18"/>
  <c r="P170" i="18"/>
  <c r="P634" i="18"/>
  <c r="P722" i="18"/>
  <c r="P354" i="18"/>
  <c r="P418" i="18"/>
  <c r="P218" i="18"/>
  <c r="O20" i="17"/>
  <c r="P20" i="17" s="1"/>
  <c r="K20" i="17"/>
  <c r="O21" i="10"/>
  <c r="M21" i="10"/>
  <c r="O23" i="11"/>
  <c r="P23" i="11" s="1"/>
  <c r="O25" i="14"/>
  <c r="P25" i="14" s="1"/>
  <c r="P18" i="17"/>
  <c r="P667" i="18"/>
  <c r="P25" i="17"/>
  <c r="N828" i="18"/>
  <c r="G30" i="2" s="1"/>
  <c r="P567" i="18"/>
  <c r="P583" i="18"/>
  <c r="P615" i="18"/>
  <c r="P21" i="6"/>
  <c r="P29" i="17"/>
  <c r="P570" i="18"/>
  <c r="P314" i="18"/>
  <c r="P58" i="18"/>
  <c r="P18" i="18"/>
  <c r="P21" i="17"/>
  <c r="L31" i="17"/>
  <c r="I29" i="2" s="1"/>
  <c r="P25" i="6"/>
  <c r="P746" i="18"/>
  <c r="P682" i="18"/>
  <c r="P490" i="18"/>
  <c r="P426" i="18"/>
  <c r="P756" i="18"/>
  <c r="P724" i="18"/>
  <c r="P580" i="18"/>
  <c r="P500" i="18"/>
  <c r="P468" i="18"/>
  <c r="P356" i="18"/>
  <c r="O24" i="17"/>
  <c r="P658" i="18"/>
  <c r="P594" i="18"/>
  <c r="P530" i="18"/>
  <c r="P106" i="18"/>
  <c r="P24" i="6"/>
  <c r="P754" i="18"/>
  <c r="P690" i="18"/>
  <c r="K35" i="8"/>
  <c r="O35" i="8"/>
  <c r="P35" i="8" s="1"/>
  <c r="P730" i="18"/>
  <c r="P346" i="18"/>
  <c r="P498" i="18"/>
  <c r="P434" i="18"/>
  <c r="P370" i="18"/>
  <c r="P306" i="18"/>
  <c r="P178" i="18"/>
  <c r="P114" i="18"/>
  <c r="P50" i="18"/>
  <c r="P618" i="18"/>
  <c r="P554" i="18"/>
  <c r="P234" i="18"/>
  <c r="P155" i="18"/>
  <c r="P219" i="18"/>
  <c r="P571" i="18"/>
  <c r="O24" i="4"/>
  <c r="P24" i="4" s="1"/>
  <c r="K24" i="4"/>
  <c r="K24" i="11"/>
  <c r="O24" i="11"/>
  <c r="P24" i="11" s="1"/>
  <c r="O20" i="10"/>
  <c r="P20" i="10" s="1"/>
  <c r="K20" i="10"/>
  <c r="P547" i="18"/>
  <c r="P611" i="18"/>
  <c r="P651" i="18"/>
  <c r="P675" i="18"/>
  <c r="O14" i="8"/>
  <c r="P14" i="8" s="1"/>
  <c r="P671" i="18"/>
  <c r="P747" i="18"/>
  <c r="M17" i="10"/>
  <c r="O30" i="18"/>
  <c r="M30" i="18"/>
  <c r="O46" i="18"/>
  <c r="M46" i="18"/>
  <c r="M62" i="18"/>
  <c r="O78" i="18"/>
  <c r="M78" i="18"/>
  <c r="O94" i="18"/>
  <c r="M94" i="18"/>
  <c r="O110" i="18"/>
  <c r="M110" i="18"/>
  <c r="M126" i="18"/>
  <c r="O142" i="18"/>
  <c r="M142" i="18"/>
  <c r="K158" i="18"/>
  <c r="M158" i="18"/>
  <c r="O174" i="18"/>
  <c r="M174" i="18"/>
  <c r="M190" i="18"/>
  <c r="O206" i="18"/>
  <c r="M206" i="18"/>
  <c r="O222" i="18"/>
  <c r="M222" i="18"/>
  <c r="O238" i="18"/>
  <c r="M238" i="18"/>
  <c r="M254" i="18"/>
  <c r="O270" i="18"/>
  <c r="M270" i="18"/>
  <c r="O286" i="18"/>
  <c r="M286" i="18"/>
  <c r="O302" i="18"/>
  <c r="M302" i="18"/>
  <c r="M318" i="18"/>
  <c r="O334" i="18"/>
  <c r="M334" i="18"/>
  <c r="P575" i="18"/>
  <c r="P27" i="8"/>
  <c r="P17" i="17"/>
  <c r="P643" i="18"/>
  <c r="P579" i="18"/>
  <c r="M19" i="11"/>
  <c r="M16" i="17"/>
  <c r="O29" i="18"/>
  <c r="P29" i="18" s="1"/>
  <c r="P563" i="18"/>
  <c r="P595" i="18"/>
  <c r="P627" i="18"/>
  <c r="P659" i="18"/>
  <c r="P19" i="7"/>
  <c r="P29" i="8"/>
  <c r="P130" i="18"/>
  <c r="O750" i="18"/>
  <c r="K750" i="18"/>
  <c r="O734" i="18"/>
  <c r="P734" i="18" s="1"/>
  <c r="K734" i="18"/>
  <c r="O718" i="18"/>
  <c r="P718" i="18" s="1"/>
  <c r="K718" i="18"/>
  <c r="O686" i="18"/>
  <c r="P686" i="18" s="1"/>
  <c r="K686" i="18"/>
  <c r="O670" i="18"/>
  <c r="P670" i="18" s="1"/>
  <c r="K670" i="18"/>
  <c r="O654" i="18"/>
  <c r="P654" i="18" s="1"/>
  <c r="K654" i="18"/>
  <c r="O622" i="18"/>
  <c r="P622" i="18" s="1"/>
  <c r="K622" i="18"/>
  <c r="O606" i="18"/>
  <c r="P606" i="18" s="1"/>
  <c r="K606" i="18"/>
  <c r="O590" i="18"/>
  <c r="P590" i="18" s="1"/>
  <c r="K590" i="18"/>
  <c r="O558" i="18"/>
  <c r="P558" i="18" s="1"/>
  <c r="K558" i="18"/>
  <c r="O542" i="18"/>
  <c r="P542" i="18" s="1"/>
  <c r="K542" i="18"/>
  <c r="O526" i="18"/>
  <c r="P526" i="18" s="1"/>
  <c r="K526" i="18"/>
  <c r="O494" i="18"/>
  <c r="P494" i="18" s="1"/>
  <c r="K494" i="18"/>
  <c r="O478" i="18"/>
  <c r="P478" i="18" s="1"/>
  <c r="K478" i="18"/>
  <c r="O462" i="18"/>
  <c r="P462" i="18" s="1"/>
  <c r="K462" i="18"/>
  <c r="O430" i="18"/>
  <c r="P430" i="18" s="1"/>
  <c r="K430" i="18"/>
  <c r="O414" i="18"/>
  <c r="P414" i="18" s="1"/>
  <c r="K414" i="18"/>
  <c r="O398" i="18"/>
  <c r="P398" i="18" s="1"/>
  <c r="K398" i="18"/>
  <c r="O366" i="18"/>
  <c r="K366" i="18"/>
  <c r="O350" i="18"/>
  <c r="P350" i="18" s="1"/>
  <c r="K350" i="18"/>
  <c r="K334" i="18"/>
  <c r="K238" i="18"/>
  <c r="K206" i="18"/>
  <c r="O158" i="18"/>
  <c r="K110" i="18"/>
  <c r="K94" i="18"/>
  <c r="K78" i="18"/>
  <c r="K29" i="11"/>
  <c r="O29" i="11"/>
  <c r="P29" i="11" s="1"/>
  <c r="K39" i="8"/>
  <c r="O39" i="8"/>
  <c r="P39" i="8" s="1"/>
  <c r="P736" i="18"/>
  <c r="P672" i="18"/>
  <c r="P608" i="18"/>
  <c r="P544" i="18"/>
  <c r="P480" i="18"/>
  <c r="P416" i="18"/>
  <c r="P352" i="18"/>
  <c r="P288" i="18"/>
  <c r="P224" i="18"/>
  <c r="P160" i="18"/>
  <c r="P96" i="18"/>
  <c r="P551" i="18"/>
  <c r="P647" i="18"/>
  <c r="K25" i="8"/>
  <c r="O25" i="8"/>
  <c r="K17" i="8"/>
  <c r="O17" i="8"/>
  <c r="P17" i="8" s="1"/>
  <c r="P635" i="18"/>
  <c r="L32" i="15"/>
  <c r="I27" i="2" s="1"/>
  <c r="P587" i="18"/>
  <c r="P650" i="18"/>
  <c r="P586" i="18"/>
  <c r="P26" i="11"/>
  <c r="P33" i="8"/>
  <c r="P28" i="6"/>
  <c r="P698" i="18"/>
  <c r="P506" i="18"/>
  <c r="P442" i="18"/>
  <c r="P378" i="18"/>
  <c r="P738" i="18"/>
  <c r="P610" i="18"/>
  <c r="P546" i="18"/>
  <c r="P290" i="18"/>
  <c r="P226" i="18"/>
  <c r="P162" i="18"/>
  <c r="P34" i="18"/>
  <c r="P466" i="18"/>
  <c r="P402" i="18"/>
  <c r="P82" i="18"/>
  <c r="K17" i="18"/>
  <c r="O17" i="18"/>
  <c r="P17" i="18" s="1"/>
  <c r="P411" i="18"/>
  <c r="M24" i="17"/>
  <c r="P24" i="17" s="1"/>
  <c r="P91" i="18"/>
  <c r="P539" i="18"/>
  <c r="N28" i="14"/>
  <c r="G26" i="2" s="1"/>
  <c r="P638" i="18"/>
  <c r="P25" i="8"/>
  <c r="P18" i="11"/>
  <c r="P36" i="9"/>
  <c r="O24" i="14"/>
  <c r="P24" i="14" s="1"/>
  <c r="K24" i="14"/>
  <c r="O16" i="14"/>
  <c r="P16" i="14" s="1"/>
  <c r="K16" i="14"/>
  <c r="O758" i="18"/>
  <c r="P758" i="18" s="1"/>
  <c r="K758" i="18"/>
  <c r="O742" i="18"/>
  <c r="P742" i="18" s="1"/>
  <c r="K742" i="18"/>
  <c r="O726" i="18"/>
  <c r="P726" i="18" s="1"/>
  <c r="K726" i="18"/>
  <c r="O710" i="18"/>
  <c r="P710" i="18" s="1"/>
  <c r="K710" i="18"/>
  <c r="O694" i="18"/>
  <c r="P694" i="18" s="1"/>
  <c r="K694" i="18"/>
  <c r="O678" i="18"/>
  <c r="P678" i="18" s="1"/>
  <c r="K678" i="18"/>
  <c r="O662" i="18"/>
  <c r="P662" i="18" s="1"/>
  <c r="K662" i="18"/>
  <c r="O646" i="18"/>
  <c r="P646" i="18" s="1"/>
  <c r="K646" i="18"/>
  <c r="O630" i="18"/>
  <c r="P630" i="18" s="1"/>
  <c r="K630" i="18"/>
  <c r="O614" i="18"/>
  <c r="P614" i="18" s="1"/>
  <c r="K614" i="18"/>
  <c r="O598" i="18"/>
  <c r="P598" i="18" s="1"/>
  <c r="K598" i="18"/>
  <c r="O582" i="18"/>
  <c r="P582" i="18" s="1"/>
  <c r="K582" i="18"/>
  <c r="O566" i="18"/>
  <c r="P566" i="18" s="1"/>
  <c r="K566" i="18"/>
  <c r="O550" i="18"/>
  <c r="P550" i="18" s="1"/>
  <c r="K550" i="18"/>
  <c r="O534" i="18"/>
  <c r="P534" i="18" s="1"/>
  <c r="K534" i="18"/>
  <c r="O518" i="18"/>
  <c r="P518" i="18" s="1"/>
  <c r="K518" i="18"/>
  <c r="O502" i="18"/>
  <c r="P502" i="18" s="1"/>
  <c r="K502" i="18"/>
  <c r="O486" i="18"/>
  <c r="P486" i="18" s="1"/>
  <c r="K486" i="18"/>
  <c r="O470" i="18"/>
  <c r="P470" i="18" s="1"/>
  <c r="K470" i="18"/>
  <c r="O454" i="18"/>
  <c r="P454" i="18" s="1"/>
  <c r="K454" i="18"/>
  <c r="O438" i="18"/>
  <c r="P438" i="18" s="1"/>
  <c r="K438" i="18"/>
  <c r="O422" i="18"/>
  <c r="P422" i="18" s="1"/>
  <c r="K422" i="18"/>
  <c r="O406" i="18"/>
  <c r="P406" i="18" s="1"/>
  <c r="K406" i="18"/>
  <c r="O390" i="18"/>
  <c r="P390" i="18" s="1"/>
  <c r="K390" i="18"/>
  <c r="O374" i="18"/>
  <c r="P374" i="18" s="1"/>
  <c r="K374" i="18"/>
  <c r="O358" i="18"/>
  <c r="P358" i="18" s="1"/>
  <c r="K358" i="18"/>
  <c r="O342" i="18"/>
  <c r="P342" i="18" s="1"/>
  <c r="K342" i="18"/>
  <c r="O326" i="18"/>
  <c r="K326" i="18"/>
  <c r="O310" i="18"/>
  <c r="P310" i="18" s="1"/>
  <c r="K310" i="18"/>
  <c r="O294" i="18"/>
  <c r="P294" i="18" s="1"/>
  <c r="K294" i="18"/>
  <c r="O278" i="18"/>
  <c r="P278" i="18" s="1"/>
  <c r="K278" i="18"/>
  <c r="O262" i="18"/>
  <c r="P262" i="18" s="1"/>
  <c r="K262" i="18"/>
  <c r="O246" i="18"/>
  <c r="P246" i="18" s="1"/>
  <c r="K246" i="18"/>
  <c r="O230" i="18"/>
  <c r="P230" i="18" s="1"/>
  <c r="K230" i="18"/>
  <c r="O214" i="18"/>
  <c r="P214" i="18" s="1"/>
  <c r="K214" i="18"/>
  <c r="O198" i="18"/>
  <c r="P198" i="18" s="1"/>
  <c r="K198" i="18"/>
  <c r="O182" i="18"/>
  <c r="P182" i="18" s="1"/>
  <c r="K182" i="18"/>
  <c r="O166" i="18"/>
  <c r="P166" i="18" s="1"/>
  <c r="K166" i="18"/>
  <c r="O150" i="18"/>
  <c r="P150" i="18" s="1"/>
  <c r="K150" i="18"/>
  <c r="O134" i="18"/>
  <c r="P134" i="18" s="1"/>
  <c r="K134" i="18"/>
  <c r="O118" i="18"/>
  <c r="P118" i="18" s="1"/>
  <c r="K118" i="18"/>
  <c r="O102" i="18"/>
  <c r="P102" i="18" s="1"/>
  <c r="K102" i="18"/>
  <c r="O86" i="18"/>
  <c r="P86" i="18" s="1"/>
  <c r="K86" i="18"/>
  <c r="O70" i="18"/>
  <c r="P70" i="18" s="1"/>
  <c r="K70" i="18"/>
  <c r="O54" i="18"/>
  <c r="P54" i="18" s="1"/>
  <c r="K54" i="18"/>
  <c r="O38" i="18"/>
  <c r="P38" i="18" s="1"/>
  <c r="K38" i="18"/>
  <c r="O16" i="6"/>
  <c r="P16" i="6" s="1"/>
  <c r="P41" i="8"/>
  <c r="P26" i="14"/>
  <c r="P26" i="16"/>
  <c r="P706" i="18"/>
  <c r="P642" i="18"/>
  <c r="P578" i="18"/>
  <c r="P514" i="18"/>
  <c r="P450" i="18"/>
  <c r="P386" i="18"/>
  <c r="P66" i="18"/>
  <c r="N31" i="6"/>
  <c r="G18" i="2" s="1"/>
  <c r="P574" i="18"/>
  <c r="P714" i="18"/>
  <c r="P522" i="18"/>
  <c r="P330" i="18"/>
  <c r="P666" i="18"/>
  <c r="P602" i="18"/>
  <c r="P538" i="18"/>
  <c r="P474" i="18"/>
  <c r="P410" i="18"/>
  <c r="P282" i="18"/>
  <c r="P154" i="18"/>
  <c r="P90" i="18"/>
  <c r="P22" i="18"/>
  <c r="P18" i="16"/>
  <c r="P24" i="18"/>
  <c r="P258" i="18"/>
  <c r="P194" i="18"/>
  <c r="K17" i="11"/>
  <c r="O17" i="11"/>
  <c r="P17" i="11" s="1"/>
  <c r="K29" i="9"/>
  <c r="O29" i="9"/>
  <c r="P29" i="9" s="1"/>
  <c r="K28" i="11"/>
  <c r="O28" i="11"/>
  <c r="P28" i="11" s="1"/>
  <c r="K28" i="17"/>
  <c r="P35" i="18"/>
  <c r="P26" i="15"/>
  <c r="P326" i="18"/>
  <c r="P483" i="18"/>
  <c r="P739" i="18"/>
  <c r="N19" i="13"/>
  <c r="G25" i="2" s="1"/>
  <c r="P355" i="18"/>
  <c r="P531" i="18"/>
  <c r="P331" i="18"/>
  <c r="O15" i="11"/>
  <c r="K15" i="11"/>
  <c r="M15" i="11"/>
  <c r="P443" i="18"/>
  <c r="P202" i="18"/>
  <c r="P138" i="18"/>
  <c r="P74" i="18"/>
  <c r="P435" i="18"/>
  <c r="P467" i="18"/>
  <c r="L31" i="6"/>
  <c r="I18" i="2" s="1"/>
  <c r="P20" i="9"/>
  <c r="P274" i="18"/>
  <c r="N31" i="11"/>
  <c r="G23" i="2" s="1"/>
  <c r="P83" i="18"/>
  <c r="P26" i="18"/>
  <c r="P322" i="18"/>
  <c r="P17" i="9"/>
  <c r="P139" i="18"/>
  <c r="P210" i="18"/>
  <c r="P250" i="18"/>
  <c r="P186" i="18"/>
  <c r="P122" i="18"/>
  <c r="P338" i="18"/>
  <c r="P146" i="18"/>
  <c r="P163" i="18"/>
  <c r="P523" i="18"/>
  <c r="P291" i="18"/>
  <c r="P347" i="18"/>
  <c r="P715" i="18"/>
  <c r="P99" i="18"/>
  <c r="P419" i="18"/>
  <c r="P475" i="18"/>
  <c r="P731" i="18"/>
  <c r="P37" i="8"/>
  <c r="P227" i="18"/>
  <c r="P283" i="18"/>
  <c r="P691" i="18"/>
  <c r="P723" i="18"/>
  <c r="K14" i="14"/>
  <c r="O14" i="14"/>
  <c r="P14" i="14" s="1"/>
  <c r="P16" i="10"/>
  <c r="P27" i="12"/>
  <c r="P23" i="12"/>
  <c r="P19" i="12"/>
  <c r="O17" i="13"/>
  <c r="P379" i="18"/>
  <c r="P491" i="18"/>
  <c r="P25" i="9"/>
  <c r="P203" i="18"/>
  <c r="P267" i="18"/>
  <c r="P403" i="18"/>
  <c r="P507" i="18"/>
  <c r="P699" i="18"/>
  <c r="P755" i="18"/>
  <c r="P427" i="18"/>
  <c r="P459" i="18"/>
  <c r="P515" i="18"/>
  <c r="P707" i="18"/>
  <c r="P763" i="18"/>
  <c r="P30" i="15"/>
  <c r="P22" i="15"/>
  <c r="P766" i="18"/>
  <c r="P750" i="18"/>
  <c r="P702" i="18"/>
  <c r="P510" i="18"/>
  <c r="P446" i="18"/>
  <c r="P382" i="18"/>
  <c r="P366" i="18"/>
  <c r="K20" i="11"/>
  <c r="O20" i="11"/>
  <c r="P20" i="11" s="1"/>
  <c r="K15" i="13"/>
  <c r="P19" i="16"/>
  <c r="P499" i="18"/>
  <c r="P451" i="18"/>
  <c r="P683" i="18"/>
  <c r="P34" i="8"/>
  <c r="P15" i="10"/>
  <c r="P26" i="6"/>
  <c r="O16" i="8"/>
  <c r="P16" i="8" s="1"/>
  <c r="K16" i="8"/>
  <c r="K31" i="9"/>
  <c r="O31" i="9"/>
  <c r="P31" i="9" s="1"/>
  <c r="P123" i="18"/>
  <c r="P115" i="18"/>
  <c r="P171" i="18"/>
  <c r="P179" i="18"/>
  <c r="P235" i="18"/>
  <c r="P243" i="18"/>
  <c r="P299" i="18"/>
  <c r="P307" i="18"/>
  <c r="P363" i="18"/>
  <c r="P371" i="18"/>
  <c r="P19" i="18"/>
  <c r="P75" i="18"/>
  <c r="P147" i="18"/>
  <c r="P211" i="18"/>
  <c r="P275" i="18"/>
  <c r="P339" i="18"/>
  <c r="P395" i="18"/>
  <c r="P43" i="18"/>
  <c r="P51" i="18"/>
  <c r="P107" i="18"/>
  <c r="P24" i="9"/>
  <c r="P32" i="9"/>
  <c r="P30" i="6"/>
  <c r="P187" i="18"/>
  <c r="P195" i="18"/>
  <c r="P251" i="18"/>
  <c r="P287" i="18"/>
  <c r="P315" i="18"/>
  <c r="P387" i="18"/>
  <c r="P415" i="18"/>
  <c r="O35" i="9"/>
  <c r="P35" i="9" s="1"/>
  <c r="P19" i="9"/>
  <c r="P59" i="18"/>
  <c r="P67" i="18"/>
  <c r="P131" i="18"/>
  <c r="P259" i="18"/>
  <c r="P19" i="10"/>
  <c r="P323" i="18"/>
  <c r="K641" i="18"/>
  <c r="P303" i="18"/>
  <c r="P431" i="18"/>
  <c r="P479" i="18"/>
  <c r="P543" i="18"/>
  <c r="P703" i="18"/>
  <c r="P719" i="18"/>
  <c r="P735" i="18"/>
  <c r="P751" i="18"/>
  <c r="P767" i="18"/>
  <c r="P335" i="18"/>
  <c r="P399" i="18"/>
  <c r="P367" i="18"/>
  <c r="P527" i="18"/>
  <c r="P423" i="18"/>
  <c r="P407" i="18"/>
  <c r="P391" i="18"/>
  <c r="P375" i="18"/>
  <c r="P359" i="18"/>
  <c r="P343" i="18"/>
  <c r="P327" i="18"/>
  <c r="P311" i="18"/>
  <c r="P295" i="18"/>
  <c r="P279" i="18"/>
  <c r="P15" i="18"/>
  <c r="P319" i="18"/>
  <c r="P383" i="18"/>
  <c r="K39" i="9"/>
  <c r="O39" i="9"/>
  <c r="P39" i="9" s="1"/>
  <c r="K29" i="6"/>
  <c r="O29" i="6"/>
  <c r="P29" i="6" s="1"/>
  <c r="O436" i="18"/>
  <c r="P436" i="18" s="1"/>
  <c r="K436" i="18"/>
  <c r="O129" i="18"/>
  <c r="P129" i="18" s="1"/>
  <c r="K129" i="18"/>
  <c r="O737" i="18"/>
  <c r="P737" i="18" s="1"/>
  <c r="K737" i="18"/>
  <c r="K34" i="5"/>
  <c r="K31" i="5"/>
  <c r="K18" i="17"/>
  <c r="P455" i="18"/>
  <c r="P471" i="18"/>
  <c r="P487" i="18"/>
  <c r="P519" i="18"/>
  <c r="P535" i="18"/>
  <c r="P695" i="18"/>
  <c r="P727" i="18"/>
  <c r="P759" i="18"/>
  <c r="K668" i="18"/>
  <c r="K321" i="18"/>
  <c r="K225" i="18"/>
  <c r="K17" i="12"/>
  <c r="K353" i="18"/>
  <c r="K257" i="18"/>
  <c r="K28" i="4"/>
  <c r="P679" i="18"/>
  <c r="P687" i="18"/>
  <c r="P19" i="8"/>
  <c r="K308" i="18"/>
  <c r="K449" i="18"/>
  <c r="K26" i="4"/>
  <c r="K180" i="18"/>
  <c r="K609" i="18"/>
  <c r="K193" i="18"/>
  <c r="K97" i="18"/>
  <c r="P351" i="18"/>
  <c r="P495" i="18"/>
  <c r="P503" i="18"/>
  <c r="P511" i="18"/>
  <c r="K564" i="18"/>
  <c r="K52" i="18"/>
  <c r="P31" i="18"/>
  <c r="P47" i="18"/>
  <c r="P55" i="18"/>
  <c r="P63" i="18"/>
  <c r="P71" i="18"/>
  <c r="P79" i="18"/>
  <c r="P87" i="18"/>
  <c r="P95" i="18"/>
  <c r="P103" i="18"/>
  <c r="P111" i="18"/>
  <c r="P119" i="18"/>
  <c r="P127" i="18"/>
  <c r="P135" i="18"/>
  <c r="P143" i="18"/>
  <c r="P151" i="18"/>
  <c r="P159" i="18"/>
  <c r="P167" i="18"/>
  <c r="P175" i="18"/>
  <c r="P191" i="18"/>
  <c r="P199" i="18"/>
  <c r="P207" i="18"/>
  <c r="P215" i="18"/>
  <c r="P223" i="18"/>
  <c r="P231" i="18"/>
  <c r="P239" i="18"/>
  <c r="P247" i="18"/>
  <c r="P255" i="18"/>
  <c r="P263" i="18"/>
  <c r="P271" i="18"/>
  <c r="P439" i="18"/>
  <c r="P711" i="18"/>
  <c r="P743" i="18"/>
  <c r="K756" i="18"/>
  <c r="K700" i="18"/>
  <c r="K660" i="18"/>
  <c r="K500" i="18"/>
  <c r="K372" i="18"/>
  <c r="K244" i="18"/>
  <c r="K116" i="18"/>
  <c r="P23" i="18"/>
  <c r="K724" i="18"/>
  <c r="K596" i="18"/>
  <c r="K468" i="18"/>
  <c r="K340" i="18"/>
  <c r="K212" i="18"/>
  <c r="K84" i="18"/>
  <c r="K532" i="18"/>
  <c r="K404" i="18"/>
  <c r="K276" i="18"/>
  <c r="K148" i="18"/>
  <c r="K705" i="18"/>
  <c r="K513" i="18"/>
  <c r="K22" i="14"/>
  <c r="K22" i="16"/>
  <c r="K577" i="18"/>
  <c r="K481" i="18"/>
  <c r="K385" i="18"/>
  <c r="K65" i="18"/>
  <c r="K16" i="18"/>
  <c r="K26" i="5"/>
  <c r="K23" i="5"/>
  <c r="P18" i="6"/>
  <c r="N24" i="7"/>
  <c r="G19" i="2" s="1"/>
  <c r="L24" i="7"/>
  <c r="I19" i="2" s="1"/>
  <c r="N42" i="8"/>
  <c r="G20" i="2" s="1"/>
  <c r="P28" i="9"/>
  <c r="L43" i="9"/>
  <c r="I21" i="2" s="1"/>
  <c r="P17" i="7"/>
  <c r="P21" i="7"/>
  <c r="P23" i="10"/>
  <c r="P23" i="16"/>
  <c r="K636" i="18"/>
  <c r="K604" i="18"/>
  <c r="K572" i="18"/>
  <c r="K540" i="18"/>
  <c r="K508" i="18"/>
  <c r="K476" i="18"/>
  <c r="K444" i="18"/>
  <c r="K412" i="18"/>
  <c r="K380" i="18"/>
  <c r="K348" i="18"/>
  <c r="K316" i="18"/>
  <c r="K284" i="18"/>
  <c r="K252" i="18"/>
  <c r="K220" i="18"/>
  <c r="K188" i="18"/>
  <c r="K156" i="18"/>
  <c r="K124" i="18"/>
  <c r="K92" i="18"/>
  <c r="K60" i="18"/>
  <c r="K24" i="18"/>
  <c r="P27" i="18"/>
  <c r="O27" i="17"/>
  <c r="P27" i="17" s="1"/>
  <c r="K27" i="17"/>
  <c r="L24" i="10"/>
  <c r="I22" i="2" s="1"/>
  <c r="P14" i="9"/>
  <c r="P21" i="11"/>
  <c r="N29" i="12"/>
  <c r="G24" i="2" s="1"/>
  <c r="P20" i="6"/>
  <c r="L29" i="12"/>
  <c r="I24" i="2" s="1"/>
  <c r="K764" i="18"/>
  <c r="K732" i="18"/>
  <c r="K676" i="18"/>
  <c r="K644" i="18"/>
  <c r="K612" i="18"/>
  <c r="K580" i="18"/>
  <c r="K548" i="18"/>
  <c r="K516" i="18"/>
  <c r="K484" i="18"/>
  <c r="K452" i="18"/>
  <c r="K420" i="18"/>
  <c r="K388" i="18"/>
  <c r="K356" i="18"/>
  <c r="K324" i="18"/>
  <c r="K292" i="18"/>
  <c r="K260" i="18"/>
  <c r="K228" i="18"/>
  <c r="K196" i="18"/>
  <c r="K164" i="18"/>
  <c r="K132" i="18"/>
  <c r="K100" i="18"/>
  <c r="K68" i="18"/>
  <c r="K36" i="18"/>
  <c r="K18" i="9"/>
  <c r="K19" i="15"/>
  <c r="K16" i="15"/>
  <c r="O728" i="18"/>
  <c r="P728" i="18" s="1"/>
  <c r="K728" i="18"/>
  <c r="O664" i="18"/>
  <c r="P664" i="18" s="1"/>
  <c r="K664" i="18"/>
  <c r="O600" i="18"/>
  <c r="P600" i="18" s="1"/>
  <c r="K600" i="18"/>
  <c r="O536" i="18"/>
  <c r="P536" i="18" s="1"/>
  <c r="K536" i="18"/>
  <c r="O472" i="18"/>
  <c r="P472" i="18" s="1"/>
  <c r="K472" i="18"/>
  <c r="O408" i="18"/>
  <c r="P408" i="18" s="1"/>
  <c r="K408" i="18"/>
  <c r="O344" i="18"/>
  <c r="P344" i="18" s="1"/>
  <c r="K344" i="18"/>
  <c r="O280" i="18"/>
  <c r="P280" i="18" s="1"/>
  <c r="K280" i="18"/>
  <c r="O216" i="18"/>
  <c r="P216" i="18" s="1"/>
  <c r="K216" i="18"/>
  <c r="O152" i="18"/>
  <c r="P152" i="18" s="1"/>
  <c r="K152" i="18"/>
  <c r="O88" i="18"/>
  <c r="P88" i="18" s="1"/>
  <c r="K88" i="18"/>
  <c r="K740" i="18"/>
  <c r="K684" i="18"/>
  <c r="K652" i="18"/>
  <c r="K620" i="18"/>
  <c r="K588" i="18"/>
  <c r="K556" i="18"/>
  <c r="K524" i="18"/>
  <c r="K492" i="18"/>
  <c r="K460" i="18"/>
  <c r="K428" i="18"/>
  <c r="K396" i="18"/>
  <c r="K364" i="18"/>
  <c r="K332" i="18"/>
  <c r="K300" i="18"/>
  <c r="K268" i="18"/>
  <c r="K236" i="18"/>
  <c r="K204" i="18"/>
  <c r="K172" i="18"/>
  <c r="K140" i="18"/>
  <c r="K108" i="18"/>
  <c r="K76" i="18"/>
  <c r="K44" i="18"/>
  <c r="K20" i="18"/>
  <c r="K18" i="16"/>
  <c r="K673" i="18"/>
  <c r="K545" i="18"/>
  <c r="K417" i="18"/>
  <c r="K289" i="18"/>
  <c r="K161" i="18"/>
  <c r="K33" i="18"/>
  <c r="P17" i="13"/>
  <c r="P39" i="18"/>
  <c r="P183" i="18"/>
  <c r="P447" i="18"/>
  <c r="P463" i="18"/>
  <c r="K748" i="18"/>
  <c r="K716" i="18"/>
  <c r="K692" i="18"/>
  <c r="K628" i="18"/>
  <c r="K27" i="15"/>
  <c r="K24" i="15"/>
  <c r="O19" i="17"/>
  <c r="P19" i="17" s="1"/>
  <c r="K19" i="17"/>
  <c r="O760" i="18"/>
  <c r="P760" i="18" s="1"/>
  <c r="K760" i="18"/>
  <c r="O696" i="18"/>
  <c r="P696" i="18" s="1"/>
  <c r="K696" i="18"/>
  <c r="O632" i="18"/>
  <c r="P632" i="18" s="1"/>
  <c r="K632" i="18"/>
  <c r="O568" i="18"/>
  <c r="P568" i="18" s="1"/>
  <c r="K568" i="18"/>
  <c r="O504" i="18"/>
  <c r="P504" i="18" s="1"/>
  <c r="K504" i="18"/>
  <c r="O440" i="18"/>
  <c r="P440" i="18" s="1"/>
  <c r="K440" i="18"/>
  <c r="O376" i="18"/>
  <c r="P376" i="18" s="1"/>
  <c r="K376" i="18"/>
  <c r="O312" i="18"/>
  <c r="P312" i="18" s="1"/>
  <c r="K312" i="18"/>
  <c r="O248" i="18"/>
  <c r="P248" i="18" s="1"/>
  <c r="K248" i="18"/>
  <c r="O184" i="18"/>
  <c r="P184" i="18" s="1"/>
  <c r="K184" i="18"/>
  <c r="O120" i="18"/>
  <c r="P120" i="18" s="1"/>
  <c r="K120" i="18"/>
  <c r="O56" i="18"/>
  <c r="P56" i="18" s="1"/>
  <c r="K56" i="18"/>
  <c r="K761" i="18"/>
  <c r="K729" i="18"/>
  <c r="K697" i="18"/>
  <c r="K665" i="18"/>
  <c r="K633" i="18"/>
  <c r="K601" i="18"/>
  <c r="K569" i="18"/>
  <c r="K537" i="18"/>
  <c r="K505" i="18"/>
  <c r="K473" i="18"/>
  <c r="K441" i="18"/>
  <c r="K409" i="18"/>
  <c r="K377" i="18"/>
  <c r="K345" i="18"/>
  <c r="K313" i="18"/>
  <c r="K281" i="18"/>
  <c r="K249" i="18"/>
  <c r="K217" i="18"/>
  <c r="K185" i="18"/>
  <c r="K153" i="18"/>
  <c r="K121" i="18"/>
  <c r="K89" i="18"/>
  <c r="K57" i="18"/>
  <c r="P18" i="15"/>
  <c r="P27" i="16"/>
  <c r="P21" i="18"/>
  <c r="P17" i="6"/>
  <c r="O16" i="11"/>
  <c r="P16" i="11" s="1"/>
  <c r="K40" i="8"/>
  <c r="O40" i="8"/>
  <c r="P40" i="8" s="1"/>
  <c r="K31" i="15"/>
  <c r="K25" i="16"/>
  <c r="K765" i="18"/>
  <c r="K757" i="18"/>
  <c r="K749" i="18"/>
  <c r="K741" i="18"/>
  <c r="K733" i="18"/>
  <c r="K725" i="18"/>
  <c r="K717" i="18"/>
  <c r="K709" i="18"/>
  <c r="K701" i="18"/>
  <c r="K693" i="18"/>
  <c r="K685" i="18"/>
  <c r="K677" i="18"/>
  <c r="K669" i="18"/>
  <c r="K661" i="18"/>
  <c r="K653" i="18"/>
  <c r="K645" i="18"/>
  <c r="K637" i="18"/>
  <c r="K629" i="18"/>
  <c r="K621" i="18"/>
  <c r="K613" i="18"/>
  <c r="K605" i="18"/>
  <c r="K597" i="18"/>
  <c r="K589" i="18"/>
  <c r="K581" i="18"/>
  <c r="K573" i="18"/>
  <c r="K565" i="18"/>
  <c r="K557" i="18"/>
  <c r="K549" i="18"/>
  <c r="K541" i="18"/>
  <c r="K533" i="18"/>
  <c r="K525" i="18"/>
  <c r="K517" i="18"/>
  <c r="K509" i="18"/>
  <c r="K501" i="18"/>
  <c r="K493" i="18"/>
  <c r="K485" i="18"/>
  <c r="K477" i="18"/>
  <c r="K469" i="18"/>
  <c r="K461" i="18"/>
  <c r="K453" i="18"/>
  <c r="K445" i="18"/>
  <c r="K437" i="18"/>
  <c r="K429" i="18"/>
  <c r="K421" i="18"/>
  <c r="K413" i="18"/>
  <c r="K405" i="18"/>
  <c r="K397" i="18"/>
  <c r="K389" i="18"/>
  <c r="K381" i="18"/>
  <c r="K373" i="18"/>
  <c r="K365" i="18"/>
  <c r="K357" i="18"/>
  <c r="K349" i="18"/>
  <c r="K341" i="18"/>
  <c r="K333" i="18"/>
  <c r="K325" i="18"/>
  <c r="K317" i="18"/>
  <c r="K309" i="18"/>
  <c r="K301" i="18"/>
  <c r="K293" i="18"/>
  <c r="K285" i="18"/>
  <c r="K277" i="18"/>
  <c r="K269" i="18"/>
  <c r="K261" i="18"/>
  <c r="K253" i="18"/>
  <c r="K245" i="18"/>
  <c r="K237" i="18"/>
  <c r="K229" i="18"/>
  <c r="K221" i="18"/>
  <c r="K213" i="18"/>
  <c r="K205" i="18"/>
  <c r="K197" i="18"/>
  <c r="K189" i="18"/>
  <c r="K181" i="18"/>
  <c r="K173" i="18"/>
  <c r="K165" i="18"/>
  <c r="K157" i="18"/>
  <c r="K149" i="18"/>
  <c r="K141" i="18"/>
  <c r="K133" i="18"/>
  <c r="K125" i="18"/>
  <c r="K117" i="18"/>
  <c r="K109" i="18"/>
  <c r="K101" i="18"/>
  <c r="K93" i="18"/>
  <c r="K85" i="18"/>
  <c r="K77" i="18"/>
  <c r="K69" i="18"/>
  <c r="K61" i="18"/>
  <c r="K53" i="18"/>
  <c r="K45" i="18"/>
  <c r="K37" i="18"/>
  <c r="K25" i="18"/>
  <c r="K38" i="9"/>
  <c r="K21" i="18"/>
  <c r="K768" i="18"/>
  <c r="K736" i="18"/>
  <c r="K704" i="18"/>
  <c r="K672" i="18"/>
  <c r="K640" i="18"/>
  <c r="K608" i="18"/>
  <c r="K576" i="18"/>
  <c r="K544" i="18"/>
  <c r="K512" i="18"/>
  <c r="K480" i="18"/>
  <c r="K448" i="18"/>
  <c r="K416" i="18"/>
  <c r="K384" i="18"/>
  <c r="K352" i="18"/>
  <c r="K320" i="18"/>
  <c r="K288" i="18"/>
  <c r="K256" i="18"/>
  <c r="K224" i="18"/>
  <c r="K192" i="18"/>
  <c r="K160" i="18"/>
  <c r="K128" i="18"/>
  <c r="K96" i="18"/>
  <c r="K64" i="18"/>
  <c r="K32" i="18"/>
  <c r="K752" i="18"/>
  <c r="K720" i="18"/>
  <c r="K688" i="18"/>
  <c r="K656" i="18"/>
  <c r="K624" i="18"/>
  <c r="K592" i="18"/>
  <c r="K560" i="18"/>
  <c r="K528" i="18"/>
  <c r="K496" i="18"/>
  <c r="K464" i="18"/>
  <c r="K432" i="18"/>
  <c r="K400" i="18"/>
  <c r="K368" i="18"/>
  <c r="K336" i="18"/>
  <c r="K304" i="18"/>
  <c r="K272" i="18"/>
  <c r="K240" i="18"/>
  <c r="K208" i="18"/>
  <c r="K176" i="18"/>
  <c r="K144" i="18"/>
  <c r="K112" i="18"/>
  <c r="K80" i="18"/>
  <c r="K48" i="18"/>
  <c r="K29" i="16"/>
  <c r="K745" i="18"/>
  <c r="K713" i="18"/>
  <c r="K681" i="18"/>
  <c r="K649" i="18"/>
  <c r="K617" i="18"/>
  <c r="K585" i="18"/>
  <c r="K553" i="18"/>
  <c r="K521" i="18"/>
  <c r="K489" i="18"/>
  <c r="K457" i="18"/>
  <c r="K425" i="18"/>
  <c r="K393" i="18"/>
  <c r="K361" i="18"/>
  <c r="K329" i="18"/>
  <c r="K297" i="18"/>
  <c r="K265" i="18"/>
  <c r="K233" i="18"/>
  <c r="K201" i="18"/>
  <c r="K169" i="18"/>
  <c r="K137" i="18"/>
  <c r="K105" i="18"/>
  <c r="K73" i="18"/>
  <c r="K41" i="18"/>
  <c r="K28" i="18"/>
  <c r="K22" i="5"/>
  <c r="K19" i="5"/>
  <c r="K18" i="4"/>
  <c r="K17" i="4"/>
  <c r="K34" i="4"/>
  <c r="K39" i="5"/>
  <c r="K33" i="4"/>
  <c r="K22" i="4"/>
  <c r="O21" i="8"/>
  <c r="K26" i="14"/>
  <c r="K18" i="14"/>
  <c r="K28" i="15"/>
  <c r="K23" i="15"/>
  <c r="K20" i="15"/>
  <c r="K15" i="15"/>
  <c r="K21" i="16"/>
  <c r="K17" i="16"/>
  <c r="K38" i="5"/>
  <c r="K35" i="5"/>
  <c r="K29" i="4"/>
  <c r="K38" i="4"/>
  <c r="K18" i="5"/>
  <c r="K15" i="5"/>
  <c r="K37" i="4"/>
  <c r="K30" i="5"/>
  <c r="K27" i="5"/>
  <c r="N43" i="9"/>
  <c r="G21" i="2" s="1"/>
  <c r="P25" i="18"/>
  <c r="P22" i="11"/>
  <c r="K32" i="8"/>
  <c r="O32" i="8"/>
  <c r="P32" i="8" s="1"/>
  <c r="K34" i="9"/>
  <c r="K26" i="9"/>
  <c r="K26" i="16"/>
  <c r="K708" i="18"/>
  <c r="K753" i="18"/>
  <c r="K721" i="18"/>
  <c r="K689" i="18"/>
  <c r="K657" i="18"/>
  <c r="K625" i="18"/>
  <c r="K593" i="18"/>
  <c r="K561" i="18"/>
  <c r="K529" i="18"/>
  <c r="K497" i="18"/>
  <c r="K465" i="18"/>
  <c r="K433" i="18"/>
  <c r="K401" i="18"/>
  <c r="K369" i="18"/>
  <c r="K337" i="18"/>
  <c r="K305" i="18"/>
  <c r="K273" i="18"/>
  <c r="K241" i="18"/>
  <c r="K209" i="18"/>
  <c r="K177" i="18"/>
  <c r="K145" i="18"/>
  <c r="K113" i="18"/>
  <c r="K81" i="18"/>
  <c r="K49" i="18"/>
  <c r="K23" i="17"/>
  <c r="K15" i="17"/>
  <c r="K744" i="18"/>
  <c r="K712" i="18"/>
  <c r="K680" i="18"/>
  <c r="K648" i="18"/>
  <c r="K616" i="18"/>
  <c r="K584" i="18"/>
  <c r="K552" i="18"/>
  <c r="K520" i="18"/>
  <c r="K488" i="18"/>
  <c r="K456" i="18"/>
  <c r="K424" i="18"/>
  <c r="K392" i="18"/>
  <c r="K360" i="18"/>
  <c r="K328" i="18"/>
  <c r="K296" i="18"/>
  <c r="K264" i="18"/>
  <c r="K232" i="18"/>
  <c r="K200" i="18"/>
  <c r="K168" i="18"/>
  <c r="K136" i="18"/>
  <c r="K104" i="18"/>
  <c r="K72" i="18"/>
  <c r="K40" i="18"/>
  <c r="K41" i="4"/>
  <c r="K30" i="4"/>
  <c r="K21" i="4"/>
  <c r="K25" i="4"/>
  <c r="O30" i="9"/>
  <c r="K30" i="9"/>
  <c r="O40" i="4"/>
  <c r="K40" i="4"/>
  <c r="P33" i="9"/>
  <c r="O14" i="18"/>
  <c r="K14" i="12"/>
  <c r="P21" i="9"/>
  <c r="P14" i="17"/>
  <c r="K14" i="17"/>
  <c r="K14" i="5"/>
  <c r="N24" i="10"/>
  <c r="G22" i="2" s="1"/>
  <c r="P37" i="9"/>
  <c r="L42" i="8"/>
  <c r="I20" i="2" s="1"/>
  <c r="P41" i="9"/>
  <c r="P14" i="15"/>
  <c r="P16" i="7"/>
  <c r="P22" i="10"/>
  <c r="P40" i="9"/>
  <c r="P18" i="10"/>
  <c r="L31" i="11"/>
  <c r="I23" i="2" s="1"/>
  <c r="P20" i="7"/>
  <c r="P18" i="8"/>
  <c r="P22" i="8"/>
  <c r="P26" i="8"/>
  <c r="P22" i="6"/>
  <c r="P38" i="8"/>
  <c r="P30" i="8"/>
  <c r="P14" i="11"/>
  <c r="M24" i="7"/>
  <c r="F19" i="2" s="1"/>
  <c r="P14" i="7"/>
  <c r="M24" i="10"/>
  <c r="F22" i="2" s="1"/>
  <c r="M43" i="9"/>
  <c r="F21" i="2" s="1"/>
  <c r="P14" i="13"/>
  <c r="M31" i="6"/>
  <c r="F18" i="2" s="1"/>
  <c r="M40" i="5"/>
  <c r="F17" i="2" s="1"/>
  <c r="M42" i="8"/>
  <c r="F20" i="2" s="1"/>
  <c r="P14" i="12"/>
  <c r="M42" i="4"/>
  <c r="F16" i="2" s="1"/>
  <c r="P21" i="10" l="1"/>
  <c r="K21" i="10"/>
  <c r="K23" i="11"/>
  <c r="K25" i="14"/>
  <c r="M30" i="16"/>
  <c r="F28" i="2" s="1"/>
  <c r="P158" i="18"/>
  <c r="K24" i="17"/>
  <c r="P286" i="18"/>
  <c r="P222" i="18"/>
  <c r="P94" i="18"/>
  <c r="P30" i="18"/>
  <c r="K30" i="18"/>
  <c r="K286" i="18"/>
  <c r="K222" i="18"/>
  <c r="P206" i="18"/>
  <c r="P174" i="18"/>
  <c r="P142" i="18"/>
  <c r="P110" i="18"/>
  <c r="P78" i="18"/>
  <c r="P46" i="18"/>
  <c r="P334" i="18"/>
  <c r="P302" i="18"/>
  <c r="P270" i="18"/>
  <c r="P238" i="18"/>
  <c r="K46" i="18"/>
  <c r="K142" i="18"/>
  <c r="K174" i="18"/>
  <c r="K270" i="18"/>
  <c r="K302" i="18"/>
  <c r="K14" i="8"/>
  <c r="O318" i="18"/>
  <c r="P318" i="18" s="1"/>
  <c r="K318" i="18"/>
  <c r="O254" i="18"/>
  <c r="P254" i="18" s="1"/>
  <c r="K254" i="18"/>
  <c r="O190" i="18"/>
  <c r="P190" i="18" s="1"/>
  <c r="K190" i="18"/>
  <c r="O126" i="18"/>
  <c r="P126" i="18" s="1"/>
  <c r="K126" i="18"/>
  <c r="O62" i="18"/>
  <c r="P62" i="18" s="1"/>
  <c r="K62" i="18"/>
  <c r="O17" i="10"/>
  <c r="P17" i="10" s="1"/>
  <c r="K17" i="10"/>
  <c r="K16" i="17"/>
  <c r="O16" i="17"/>
  <c r="P16" i="17" s="1"/>
  <c r="O19" i="11"/>
  <c r="P19" i="11" s="1"/>
  <c r="K19" i="11"/>
  <c r="M29" i="12"/>
  <c r="F24" i="2" s="1"/>
  <c r="M828" i="18"/>
  <c r="F30" i="2" s="1"/>
  <c r="M31" i="17"/>
  <c r="F29" i="2" s="1"/>
  <c r="M31" i="11"/>
  <c r="F23" i="2" s="1"/>
  <c r="M32" i="15"/>
  <c r="F27" i="2" s="1"/>
  <c r="M28" i="14"/>
  <c r="F26" i="2" s="1"/>
  <c r="P15" i="11"/>
  <c r="O30" i="16"/>
  <c r="H28" i="2" s="1"/>
  <c r="M19" i="13"/>
  <c r="F25" i="2" s="1"/>
  <c r="O24" i="7"/>
  <c r="H19" i="2" s="1"/>
  <c r="P40" i="4"/>
  <c r="P42" i="4" s="1"/>
  <c r="E16" i="2" s="1"/>
  <c r="A16" i="2" s="1"/>
  <c r="O42" i="4"/>
  <c r="H16" i="2" s="1"/>
  <c r="O24" i="10"/>
  <c r="H22" i="2" s="1"/>
  <c r="P24" i="10"/>
  <c r="E22" i="2" s="1"/>
  <c r="A22" i="2" s="1"/>
  <c r="P30" i="9"/>
  <c r="O42" i="8"/>
  <c r="H20" i="2" s="1"/>
  <c r="P21" i="8"/>
  <c r="P42" i="8" s="1"/>
  <c r="N9" i="8" s="1"/>
  <c r="O31" i="6"/>
  <c r="H18" i="2" s="1"/>
  <c r="O40" i="5"/>
  <c r="H17" i="2" s="1"/>
  <c r="P40" i="5"/>
  <c r="E17" i="2" s="1"/>
  <c r="A17" i="2" s="1"/>
  <c r="P24" i="7"/>
  <c r="E19" i="2" s="1"/>
  <c r="A19" i="2" s="1"/>
  <c r="P31" i="6"/>
  <c r="N9" i="6" s="1"/>
  <c r="P14" i="18"/>
  <c r="O828" i="18" l="1"/>
  <c r="H30" i="2" s="1"/>
  <c r="B16" i="2"/>
  <c r="D1" i="4"/>
  <c r="B17" i="2"/>
  <c r="D1" i="5"/>
  <c r="B22" i="2"/>
  <c r="D1" i="10"/>
  <c r="B19" i="2"/>
  <c r="D1" i="7"/>
  <c r="N9" i="4"/>
  <c r="O43" i="9"/>
  <c r="H21" i="2" s="1"/>
  <c r="P30" i="16"/>
  <c r="E28" i="2" s="1"/>
  <c r="A28" i="2" s="1"/>
  <c r="O28" i="14"/>
  <c r="H26" i="2" s="1"/>
  <c r="O31" i="11"/>
  <c r="H23" i="2" s="1"/>
  <c r="P43" i="9"/>
  <c r="N9" i="9" s="1"/>
  <c r="O32" i="15"/>
  <c r="H27" i="2" s="1"/>
  <c r="O29" i="12"/>
  <c r="H24" i="2" s="1"/>
  <c r="O31" i="17"/>
  <c r="H29" i="2" s="1"/>
  <c r="P32" i="15"/>
  <c r="P31" i="17"/>
  <c r="N9" i="17" s="1"/>
  <c r="P828" i="18"/>
  <c r="N9" i="18" s="1"/>
  <c r="P29" i="12"/>
  <c r="N9" i="12" s="1"/>
  <c r="P28" i="14"/>
  <c r="N9" i="14" s="1"/>
  <c r="O19" i="13"/>
  <c r="H25" i="2" s="1"/>
  <c r="E18" i="2"/>
  <c r="A18" i="2" s="1"/>
  <c r="N9" i="5"/>
  <c r="P31" i="11"/>
  <c r="E23" i="2" s="1"/>
  <c r="A23" i="2" s="1"/>
  <c r="P19" i="13"/>
  <c r="N9" i="13" s="1"/>
  <c r="N9" i="10"/>
  <c r="N9" i="7"/>
  <c r="E20" i="2"/>
  <c r="A20" i="2" s="1"/>
  <c r="B18" i="2" l="1"/>
  <c r="D1" i="6"/>
  <c r="B28" i="2"/>
  <c r="D1" i="16"/>
  <c r="B20" i="2"/>
  <c r="D1" i="8"/>
  <c r="B23" i="2"/>
  <c r="D1" i="11"/>
  <c r="N9" i="16"/>
  <c r="E21" i="2"/>
  <c r="A21" i="2" s="1"/>
  <c r="E29" i="2"/>
  <c r="A29" i="2" s="1"/>
  <c r="E30" i="2"/>
  <c r="A30" i="2" s="1"/>
  <c r="E27" i="2"/>
  <c r="A27" i="2" s="1"/>
  <c r="N9" i="15"/>
  <c r="E24" i="2"/>
  <c r="A24" i="2" s="1"/>
  <c r="E26" i="2"/>
  <c r="A26" i="2" s="1"/>
  <c r="N9" i="11"/>
  <c r="E25" i="2"/>
  <c r="A25" i="2" s="1"/>
  <c r="D1" i="19" l="1"/>
  <c r="D1" i="20"/>
  <c r="B30" i="2"/>
  <c r="D1" i="18"/>
  <c r="B24" i="2"/>
  <c r="D1" i="12"/>
  <c r="B21" i="2"/>
  <c r="D1" i="9"/>
  <c r="B27" i="2"/>
  <c r="D1" i="15"/>
  <c r="B26" i="2"/>
  <c r="D1" i="14"/>
  <c r="B25" i="2"/>
  <c r="D1" i="13"/>
  <c r="B29" i="2"/>
  <c r="D1" i="17"/>
  <c r="H14" i="3"/>
  <c r="N26" i="3"/>
  <c r="L26" i="3"/>
  <c r="H26" i="3"/>
  <c r="N25" i="3"/>
  <c r="L25" i="3"/>
  <c r="H25" i="3"/>
  <c r="N24" i="3"/>
  <c r="L24" i="3"/>
  <c r="H24" i="3"/>
  <c r="N23" i="3"/>
  <c r="L23" i="3"/>
  <c r="H23" i="3"/>
  <c r="N22" i="3"/>
  <c r="L22" i="3"/>
  <c r="H22" i="3"/>
  <c r="N21" i="3"/>
  <c r="L21" i="3"/>
  <c r="H21" i="3"/>
  <c r="N20" i="3"/>
  <c r="L20" i="3"/>
  <c r="H20" i="3"/>
  <c r="N19" i="3"/>
  <c r="L19" i="3"/>
  <c r="H19" i="3"/>
  <c r="N18" i="3"/>
  <c r="L18" i="3"/>
  <c r="H18" i="3"/>
  <c r="N17" i="3"/>
  <c r="L17" i="3"/>
  <c r="H17" i="3"/>
  <c r="N16" i="3"/>
  <c r="L16" i="3"/>
  <c r="H16" i="3"/>
  <c r="N15" i="3"/>
  <c r="L15" i="3"/>
  <c r="H15" i="3"/>
  <c r="N14" i="3"/>
  <c r="M14" i="3"/>
  <c r="L14" i="3"/>
  <c r="O15" i="3" l="1"/>
  <c r="M16" i="3"/>
  <c r="P16" i="3" s="1"/>
  <c r="O16" i="3"/>
  <c r="M17" i="3"/>
  <c r="O17" i="3"/>
  <c r="O18" i="3"/>
  <c r="O19" i="3"/>
  <c r="M20" i="3"/>
  <c r="O20" i="3"/>
  <c r="M21" i="3"/>
  <c r="O21" i="3"/>
  <c r="O22" i="3"/>
  <c r="O23" i="3"/>
  <c r="M24" i="3"/>
  <c r="O24" i="3"/>
  <c r="M25" i="3"/>
  <c r="O25" i="3"/>
  <c r="O26" i="3"/>
  <c r="O14" i="3"/>
  <c r="P14" i="3" s="1"/>
  <c r="M18" i="3"/>
  <c r="P18" i="3" s="1"/>
  <c r="M22" i="3"/>
  <c r="M26" i="3"/>
  <c r="P26" i="3" s="1"/>
  <c r="L27" i="3"/>
  <c r="M15" i="3"/>
  <c r="M19" i="3"/>
  <c r="M23" i="3"/>
  <c r="N27" i="3"/>
  <c r="P21" i="3" l="1"/>
  <c r="P22" i="3"/>
  <c r="P25" i="3"/>
  <c r="P20" i="3"/>
  <c r="P17" i="3"/>
  <c r="K20" i="3"/>
  <c r="P24" i="3"/>
  <c r="K17" i="3"/>
  <c r="K25" i="3"/>
  <c r="P15" i="3"/>
  <c r="P23" i="3"/>
  <c r="P19" i="3"/>
  <c r="G15" i="2"/>
  <c r="K21" i="3"/>
  <c r="K16" i="3"/>
  <c r="K24" i="3"/>
  <c r="K23" i="3"/>
  <c r="K19" i="3"/>
  <c r="K15" i="3"/>
  <c r="K26" i="3"/>
  <c r="K22" i="3"/>
  <c r="K18" i="3"/>
  <c r="K14" i="3"/>
  <c r="I15" i="2"/>
  <c r="M27" i="3"/>
  <c r="P27" i="3" l="1"/>
  <c r="O27" i="3"/>
  <c r="F15" i="2"/>
  <c r="H15" i="2" l="1"/>
  <c r="N9" i="3"/>
  <c r="E15" i="2"/>
  <c r="A15" i="2" s="1"/>
  <c r="B15" i="2" l="1"/>
  <c r="D1" i="3"/>
  <c r="I33" i="2"/>
  <c r="H33" i="2"/>
  <c r="G33" i="2"/>
  <c r="F33" i="2"/>
  <c r="E33" i="2"/>
  <c r="E36" i="2" s="1"/>
  <c r="D11" i="2" l="1"/>
  <c r="E34" i="2"/>
  <c r="E35" i="2" s="1"/>
  <c r="E37" i="2" l="1"/>
  <c r="D10" i="2" l="1"/>
  <c r="C26" i="1"/>
  <c r="C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2E0E01C3-FB58-43BE-AB46-9692B915B0F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F40915A2-04FB-4C17-9D18-DBD94EEFC74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30145459-9F14-4897-880A-8B7CA7CB836F}">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ACE65B1-FFD8-4DA2-B717-8F1E9C763437}">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74D905C-5425-414D-A72C-AFAF66E2F5E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ADEED920-9AD0-4180-BF9D-F1CBE25E4AB5}">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9314ADE6-860E-4D52-9A0A-5EE9BC835BE8}">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2FFA137F-BD3E-4DAF-A883-C8679B084C1C}">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5682BDF9-6C5E-434B-93C7-4B4E58CC6869}">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EEBAB0DC-380D-4AB2-8B71-E53F259BC062}">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CE894113-D8A2-4DF5-884F-6B6714054B73}">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445EDAF5-EE10-469C-A21D-A89EDA86D186}">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<sst xmlns="http://schemas.openxmlformats.org/spreadsheetml/2006/main" count="6104" uniqueCount="432">
  <si>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</si>
  <si>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</si>
  <si>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</si>
  <si>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</si>
  <si>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</si>
  <si>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</si>
  <si>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</si>
  <si>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</si>
  <si>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</si>
  <si>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</si>
  <si>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</si>
  <si>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</si>
  <si>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</si>
  <si>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</si>
  <si>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</si>
  <si>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</si>
  <si>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Tāme sastādīta 20__. gada __. _________</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</si>
  <si>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</si>
  <si>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</si>
  <si>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</si>
  <si>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</si>
  <si>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</si>
  <si>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</si>
  <si>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</si>
  <si>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</si>
  <si>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</si>
  <si>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</si>
  <si>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</si>
  <si>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</si>
  <si>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</si>
  <si>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</si>
  <si>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</si>
  <si>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</si>
  <si>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</si>
  <si>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</si>
  <si>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</si>
  <si>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</si>
  <si>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</si>
  <si>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</si>
  <si>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</si>
  <si>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</si>
  <si>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</si>
  <si>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</si>
  <si>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</si>
  <si>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</si>
  <si>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</si>
  <si>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</si>
  <si>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</si>
  <si>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</si>
  <si>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</si>
  <si>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</si>
  <si>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</si>
  <si>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</si>
  <si>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</si>
  <si>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</si>
  <si>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</si>
  <si>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Finanšu rezerve</t>
  </si>
  <si>
    <t>Kopā ar finanšu rezervi</t>
  </si>
  <si>
    <t>2018/3-62/1</t>
  </si>
  <si>
    <t>Baltijas iela 7, Liepāja</t>
  </si>
  <si>
    <t>Daudzdzīvokļu dzīvojamās ēkas energoefektivitātes paaugstināšanas pasākumi</t>
  </si>
  <si>
    <t>Daudzdzīvokļu dzīvojamā ēka</t>
  </si>
  <si>
    <t>Daudzdzīvokļu dzīvojamās ēkas energoefektivitātes paaugstināšanas pasākumi Baltijas ielā 7, Liepājā</t>
  </si>
  <si>
    <t>Būvlaukuma organizācija</t>
  </si>
  <si>
    <t>Tāme sastādīta  20__. gada tirgus cenās, pamatojoties uz DOP daļas rasējumiem</t>
  </si>
  <si>
    <t>Informatīvā stenda (ziņas par būvfirmu u.c.) izgatavošana un uzstādīšana</t>
  </si>
  <si>
    <t>gb</t>
  </si>
  <si>
    <t>Pagaidu būvžoga uzstādīšana</t>
  </si>
  <si>
    <t>m</t>
  </si>
  <si>
    <t>Pagaidu būvžoga vārtiņu uzstādīšana</t>
  </si>
  <si>
    <t>Ugunsdzēsības stenda ierīkošana</t>
  </si>
  <si>
    <t>Pirmās palīdzības punkta ierīkošana</t>
  </si>
  <si>
    <t>Brīdinošās, norobežojošās lentas uzstādīšana</t>
  </si>
  <si>
    <t>obj</t>
  </si>
  <si>
    <t>Brīdinājuma zīmju par būvdarbu norisi uzstādīšana</t>
  </si>
  <si>
    <t>Būvgružu konteinera novietošana būvdarbu periodā</t>
  </si>
  <si>
    <t>kpl</t>
  </si>
  <si>
    <t>Biotualetes novietošana būvdarbu laikā (izvešana 4 reizes mēnesī)</t>
  </si>
  <si>
    <t>mēn</t>
  </si>
  <si>
    <t>Būvmateriālu pagaidu grautņu laukuma ierīkošana</t>
  </si>
  <si>
    <t>m2</t>
  </si>
  <si>
    <t>Administrācijas, strādnieku vagoniņa uzstādīšana</t>
  </si>
  <si>
    <t>Instrumentu / būvizstrādājumu vagoniņa uzstādīšana</t>
  </si>
  <si>
    <t>Sastatņu uzstādīšana, aizsargsieta uzstādīšana</t>
  </si>
  <si>
    <t xml:space="preserve">Tiešās izmaksas kopā, t. sk. darba devēja sociālais nodoklis 24.09% </t>
  </si>
  <si>
    <t>Tāme sastādīta  20__. gada tirgus cenās, pamatojoties uz AR daļas rasējumiem</t>
  </si>
  <si>
    <t>DIENVIDU FASĀDE - Cokols (t. sk. zem zemes)</t>
  </si>
  <si>
    <t>Esošas 120mm betona aizsargapmales demontāža</t>
  </si>
  <si>
    <t>Pamatu atrakšana 0,8m dziļumā, 1m attālumā</t>
  </si>
  <si>
    <t>m3</t>
  </si>
  <si>
    <t>Cokola sienas tīrīšana</t>
  </si>
  <si>
    <t>Cokola gruntēšana</t>
  </si>
  <si>
    <t>Cokola vertikālās hidroizolācijas ierīkošana</t>
  </si>
  <si>
    <t>Cokola siltināšana ar 100mm putu polistirolu (pusspunde, spiedes spriegums pie 10% deformācijas ≥100 kPa) uz līmjavas (λ=0.037 W/mK)</t>
  </si>
  <si>
    <t>Cokola zemzemes daļas siltināšana ar 100mm (pusspunde, spiedes spriegums pie 10% deformācijas ≥150 kPa)  uz līmjavas 0,6m dziļumā (λ=0.037 W/mK)</t>
  </si>
  <si>
    <t>Siltinājuma dībeļošana</t>
  </si>
  <si>
    <t>Cokola armēšana + cements attiecībā 1:1 iestrādājot stiklšķiedras sietu ≥6mm 2 kārtās, stūra profili</t>
  </si>
  <si>
    <t>Cokola gatavā, tonētā apmetuma uznešana</t>
  </si>
  <si>
    <t>Cokola loga ailu tīrīšana</t>
  </si>
  <si>
    <t>Cokola loga ailu gruntēšana</t>
  </si>
  <si>
    <t>Cokola loga ailu vertikālās hidroizolācijas 2 kārtās ierīkošana</t>
  </si>
  <si>
    <t>Logailu siltināšana no ārpuses (skatīt AR-3,4 un 6) siltinājumu aizstāt ar akmens vati 50mm (λ=0.037 W/mK) uz līmjavas</t>
  </si>
  <si>
    <t>Cokola loga ailu armēšana + cements attiecībā 1:1 iestrādājot stiklšķiedras sietu ≥6mm, iestrādājot pieslēgumu logiem, profilu, stūrīti, lāseni</t>
  </si>
  <si>
    <t>Cokola loga aiļu gatavā, tonētā apmetuma uznešana</t>
  </si>
  <si>
    <t>Logailu siltināšana no iekšpuses. Siltinājumu aizstāt ar akmens vati 30 mm (λ=0.037 W/mK)</t>
  </si>
  <si>
    <t>Palodžu siltināšana ar akmens vati 30mm (λ=0.037 W/mK)</t>
  </si>
  <si>
    <t>Metāla palodžu b=210mm montāža</t>
  </si>
  <si>
    <t>Esošās zemes kārtas līdzināšana, blietēšana</t>
  </si>
  <si>
    <t>Šķembu iestrāde, blietēšana</t>
  </si>
  <si>
    <t>Betona B15 aizsargapmales betonēšana</t>
  </si>
  <si>
    <t>Hermētiķa iestrāde apmetuma sadurvietā ar apmali</t>
  </si>
  <si>
    <t>Esošo betona lieveņu remonts</t>
  </si>
  <si>
    <t>Divdaļīgas cokollīstes montāža</t>
  </si>
  <si>
    <t>DIENVIDU FASĀDE - Virs cokola, līdz jumta dzegai</t>
  </si>
  <si>
    <t>Esošās betona paneļu sienas tīrīšana, sagatavošana siltināšanas darbiem un apstrāde ar fungicīdu</t>
  </si>
  <si>
    <t>Esošāo loga ailu tīrīšana, sagatavošana siltināšanas darbiem un apstrāde ar fungicīdu</t>
  </si>
  <si>
    <t>Betona paneļu šuvju un plaisu hermetizācija</t>
  </si>
  <si>
    <t xml:space="preserve">Sienas gruntēšana </t>
  </si>
  <si>
    <t>Sienu siltināšana PR-5 (skatīt lapā AR-3,4,6), b-150mm (λ=0.037 W/mK)</t>
  </si>
  <si>
    <t>Sienu siltināšana PR-6 (skatīt lapā AR-3,4,6), b-150mm (λ=0.037 W/mK)</t>
  </si>
  <si>
    <t xml:space="preserve">Sienas armēšana iestrādājot stiklšķiedras sietu ≥6mm 2 kārtās, stūra profili Sienas armēšana iestrādājot stiklšķiedras sietu ≥6mm 2 kārtās, stūra profili </t>
  </si>
  <si>
    <t>Sienas gruntēšana</t>
  </si>
  <si>
    <t>Sienas gatavā, tonētā apmetuma uznešana</t>
  </si>
  <si>
    <t>Loga aiļu gruntēšana</t>
  </si>
  <si>
    <t>Logailu siltināšana no ārpuses, siltinājuma materiālu aizstāt ar akmens vati 50 mm (λ=0.037 W/mK)</t>
  </si>
  <si>
    <t>Loga aiļu armēšana iestrādājot stiklšķiedras sietu ≥6mm, iestrādājot pieslēgumu logiem, stūrīti, profilu, lāseni</t>
  </si>
  <si>
    <t>Loga aiļu gatavā, tonētā apmetuma uznešana</t>
  </si>
  <si>
    <t>Logailu siltināšana no iekšpuses, siltinājuma materiāls akmens vate 30 mm (λ=0.037 W/mK)</t>
  </si>
  <si>
    <t>Metāla palodžu b=360mm montāža</t>
  </si>
  <si>
    <t>Balkonu dzelzsbetona plātņu remonts (skatīt AR-12)</t>
  </si>
  <si>
    <t>Balkonu apdare ar magnezīta loksnēm (skatīt AR-12)</t>
  </si>
  <si>
    <t>Magnezīta lokšņu un margu stiprinājumu montāža (skatīt AR-12)</t>
  </si>
  <si>
    <t>Koka margas montāža, beicēšana, gruntēšana, krāsošana (skatīt AR-12)</t>
  </si>
  <si>
    <t>Ieejas dzelzsbetona nojumju remonts (skatīt AR-9)</t>
  </si>
  <si>
    <t>Balkonu stiklojuma demontāža (vai citas paštaisītas kontrukcijas)</t>
  </si>
  <si>
    <t>Metāla karoga kāta turētāja montāža</t>
  </si>
  <si>
    <t>RIETUMU FASĀDE - Cokols (t.sk. zem zemes)</t>
  </si>
  <si>
    <t>Cokola vertikālās hidroizolācijas 2 kārtās ierīkošana</t>
  </si>
  <si>
    <t>RIETUMU FASĀDE - Virs cokola, līdz jumta dzegai</t>
  </si>
  <si>
    <t>Sienu siltināšana PR-5 (skatīt lapā AR-3,4,5,6), b-150mm (λ=0.037 W/mK)</t>
  </si>
  <si>
    <t>Sienu siltināšana PR-6 (skatīt lapā AR-3,4,5,6), b-150mm (λ=0.037 W/mK)</t>
  </si>
  <si>
    <t>ZIEMEĻU FASĀDE - Cokols (t.sk. zem zemes)</t>
  </si>
  <si>
    <t>Esošas 120mm betona aizsargapmales demontāža, tajā skaitā 4 lieveņu demontāža</t>
  </si>
  <si>
    <t>Logailu siltināšana no ārpuses (skatīt AR-3,4 un 6) siltinājums akmens vate 50mm (λ=0.037 W/mK) uz līmjavas</t>
  </si>
  <si>
    <t>Cokola loga ailu armēšana + cements attiecībā 1:1 iestrādājot stiklšķiedras sietu ≥6mm, iestrādājot pieslēgumu logiem, stūrīti, profilu, lāseni</t>
  </si>
  <si>
    <t>Logailu siltināšana no iekšpuses ar akmens vati 30 mm (λ=0.037 W/mK)</t>
  </si>
  <si>
    <t>Betona lieveņu remonts (skatīt AR-4)</t>
  </si>
  <si>
    <t>ZIEMEĻU FASĀDE - Virs cokola, līdz jumta dzegai</t>
  </si>
  <si>
    <t>Esošo betona nojumju demontāža - nozāģēšana</t>
  </si>
  <si>
    <t>Esošo betona lieveņu demontāža 4. gab (skatīt Fasādei lapā AR-4)</t>
  </si>
  <si>
    <t>Šķembu iestrāde, blietēšana demontēto lieveņu vietā</t>
  </si>
  <si>
    <t>Durvju ailu aizdarīšana ar OSB plāksni 22 mm stiprinot uz antiseptizētām koka 50x50mm latām (skatīt AR-8)</t>
  </si>
  <si>
    <t>Sienas armēšana iestrādājot stiklšķiedras sietu ≥6mm 2 kārtās, profili</t>
  </si>
  <si>
    <t>Logailu siltināšana no ārpuses, akmens vate 50 mm (λ=0.037 W/mK)</t>
  </si>
  <si>
    <t>Loga aiļu armēšana iestrādājot stiklšķiedras sietu ≥6mm, iestrādājot pieslēgumu logiem, stūrīti, lāseni, profili</t>
  </si>
  <si>
    <t>Notekūdens mezglu izveide (skatīt AR-10)</t>
  </si>
  <si>
    <t>AUSTRUMU FASĀDE - Virs cokola, līdz jumta dzegai</t>
  </si>
  <si>
    <t>Sienas armēšana iestrādājot stiklšķiedras sietu ≥6mm 2 kārtās, profiliSienas armēšana iestrādājot stiklšķiedras sietu ≥6mm 2 kārtās, profili</t>
  </si>
  <si>
    <t>AUSTRUMU FASĀDE - Cokols (t.sk. zem zemes)</t>
  </si>
  <si>
    <t>Pagrabs</t>
  </si>
  <si>
    <t>PAGRABS</t>
  </si>
  <si>
    <t>Pagraba pārseguma virsmas tīrīšana, sagatavošana siltināšanas darbiem</t>
  </si>
  <si>
    <t>Pagraba pārseguma paneļu šuvju pildīšana</t>
  </si>
  <si>
    <t>Pagraba pārseguma paneļu šuvju hermetizācija</t>
  </si>
  <si>
    <t>Pagraba pārseguma gruntēšana</t>
  </si>
  <si>
    <t>Pagraba pārseguma apstrādāšana</t>
  </si>
  <si>
    <t>Pagraba pārseguma siltināšana ar 100mm putu polistirolu (spiedes spriegums pie 10% deformācijas ≥70 kPa) (λ=0.037 W/mK) uz līmjavas</t>
  </si>
  <si>
    <t>Pagraba pārseguma armēšana iestrādājot stiklšķiedras sietu ≥6mm 2 kārtās, profili</t>
  </si>
  <si>
    <t>Pagraba iekšsienu siltināšana 0,6m zonā no pārseguma uz leju ar 70mm putu polistirolu  (λ=0.034 W/mK) uz līmjavas</t>
  </si>
  <si>
    <t>Sienas armēšana iestrādājot stiklšķiedras sietu armēšanas javā, špaktelēšana</t>
  </si>
  <si>
    <t>Sienas krāsošana</t>
  </si>
  <si>
    <t>Caurumu aizbetonēšana ar B15 betonu</t>
  </si>
  <si>
    <t>Bēniņi</t>
  </si>
  <si>
    <t xml:space="preserve"> </t>
  </si>
  <si>
    <t>BĒNIŅI</t>
  </si>
  <si>
    <t>Esošā siltinājuma, gružu noņemšana, izvešana, utilizēšana</t>
  </si>
  <si>
    <t>Grīdas siltināšana ar 300mm ekovati</t>
  </si>
  <si>
    <t>Ekovates uzbērumu izveide pie ārsienām un nesošās iekšsienas, vidēji 200mm (λ=0.042 W/mK)</t>
  </si>
  <si>
    <t>Lietusūdens novadsistēmas sakārtošana, PVC cauruļu uzstādīšana (λ=0.042 W/mK)</t>
  </si>
  <si>
    <t>LOGI, DURVIS, LŪKAS, RESTES</t>
  </si>
  <si>
    <t>Esošo logu (t.sk. balkonu, kāpņu telpas, cokola stāva) demontāža</t>
  </si>
  <si>
    <t>Esošo durvju, lūku demontāža</t>
  </si>
  <si>
    <t>Aizmūrēto pagraba logaiļu izkalšana b=120mm (izkaļamais ailes izmērs 600x400 mm) 40gab</t>
  </si>
  <si>
    <t>L-1 PVC 1800x1600 loga montāža (Loga blīvēšanai izmantojot iekšējās un ārējās membrānlentas), veicot iekšējo aiļu apdari pēc montāžas un iekšējās  palodzes montāžu (Logu vēja noturības
klase- ne zemāka par C2 (pēc LVS EN12210) Logu gaisa caurlaidības klase - ne zemāka par 3 (pēc LVS EN 12207) ūdensnecaurlaidības kalse - 8A (pēc LVSEN 12208), (Balts PVC rāmis ar vēdināšanas kanāliem, vienkameras selektīvā stikla pakete. Ailu izmērus precizē montāžas firma) U(kop.),1.0 W/m2K</t>
  </si>
  <si>
    <t>L-2 PVC 2400x1800 loga montāža (Loga blīvēšanai izmantojot iekšējās un ārējās membrānlentas), veicot iekšējo aiļu apdari pēc montāžas un iekšējās  palodzes montāžu (Logu vēja noturības
klase- ne zemāka par C2 (pēc LVS EN12210) Logu gaisa caurlaidības klase - ne zemāka par 3 (pēc LVS EN 12207) ūdensnecaurlaidības kalse - 8A (pēc LVSEN 12208), (Balts PVC rāmis ar vēdināšanas kanāliem, vienkameras selektīvā stikla pakete. Ailu izmērus precizē montāžas firma) U(kop.),1.0 W/m2K</t>
  </si>
  <si>
    <t>L-3 PVC 800x1300 loga montāža (Loga blīvēšanai izmantojot iekšējās un ārējās membrānlentas), veicot iekšējo aiļu apdari pēc montāžas un iekšējās  palodzes montāžu, (Balts PVC rāmis ar vēdināšanas kanāliem, vienkameras selektīvā stikla pakete. Ailu izmērus precizē montāžas firma) U(kop.),1.0 W/m2K</t>
  </si>
  <si>
    <t>L-4 PVC 400x600  loga montāža (Loga blīvēšanai izmantojot iekšējās un ārējās membrānlentas), veicot iekšējo aiļu apdari pēc montāžas un iekšējās  palodzes montāžu , (Balts PVC rāmis ar vēdināšanas kanāliem, vienkameras selektīvā stikla pakete. Ailu izmērus precizē montāžas firma) U(kop.),1.1 W/m2K</t>
  </si>
  <si>
    <t>L-5 PVC 400x600 loga montāža (Loga blīvēšanai izmantojot iekšējās un ārējās membrānlentas), veicot iekšējo aiļu apdari pēc montāžas un iekšējās  palodzes montāžu, (Balts PVC rāmis. Vienkameras selektīvā stikla pakete, ar ventilācijas resti sānā. Ailu izmērus precizē montāžas firma) U(kop.),1.1 W/m2K</t>
  </si>
  <si>
    <t>L-6 PVC 400x600 loga montāža (Loga blīvēšanai izmantojot iekšējās un ārējās membrānlentas), veicot iekšējo aiļu apdari pēc montāžas un iekšējās  palodzes montāžu, (Balts PVC rāmis ar vēdināšanas kanāliem.Pildiņš ar iestrādātām kaķu durvīm. Ailu izmērus precizē montāžas firma)  U(kop.),1.1 W/m2K</t>
  </si>
  <si>
    <t>D-1 2650x1600 (Siltinātas metāla durvis ar elektrisko kodatslēgu, vienkameras selektīvās stikla paketes virsgaismas logu un durvju aizvērēju. Brīvais atvērums 900 mm brīvais augstums 2100 mm Veikt montāžu siltinājuma zonā. Ailu izmērus precizē montāžas firma. Nepieciešamo hermētiskumu nodrošina speciālas ugunsizturīgas blīvgumijas, kas izvietotas pa durvju kārbas perimetru) (Durvju blīvēšanai izmantojot iekšējās un ārējās membrānlentas), veicot iekšējo aiļu apdari pēc montāžas  U(kop.),1.8 W/m2K</t>
  </si>
  <si>
    <t>D-2 2280x1090 (Siltinātas metāla durvis ar standarta slēdzeni un durvju aizvērēju, montēt siltinājuma zonā. Durvīs iestrādātas kaķu durtiņas. Ailu izmērus precizē montāžas firma.), (Durvju blīvēšanai izmantojot iekšējās un ārējās membrānlentas), veicot iekšējo aiļu apdari pēc montāžas U(kop.),1.8 W/m2K</t>
  </si>
  <si>
    <t>D-4  850x700 Siltinātas metāla bēniņu lūkas ar standarta slēdzeni un aizvērēju montāža. (Durvju blīvēšanai izmantojot iekšējās un ārējās membrānlentas), veicot iekšējo aiļu apdari pēc montāžas  U(kop.),1.1 W/m2K</t>
  </si>
  <si>
    <t>R-1 Metāla bēniņu ventilācijas restes montāža</t>
  </si>
  <si>
    <t>Jumts</t>
  </si>
  <si>
    <t>JUMTS</t>
  </si>
  <si>
    <t>Caurumu kalšana (izzāģēšana) pārsegumā ekovates iestrādei</t>
  </si>
  <si>
    <t>Skursteņu tīrīšana, sagatavošana apmešanai</t>
  </si>
  <si>
    <t>Skursteņu gruntēšana</t>
  </si>
  <si>
    <t>Armēšana ar iestrādājot stiklšķiedras sietu ≥6mm 2 kārtās, profili</t>
  </si>
  <si>
    <t>Skursteņu pārklāšana 2 kārtās ar hidrofobizātoru</t>
  </si>
  <si>
    <t>Skursteņu krāsošana</t>
  </si>
  <si>
    <t>Kanalizācijas ventilācijas skursteņu montāža</t>
  </si>
  <si>
    <t>Balkonu jumtiņu izbūve, montāža skatīt AR-10</t>
  </si>
  <si>
    <t>Jumta seguma gruntēšana</t>
  </si>
  <si>
    <t>Jumta apakšklāja ruberoīda montāža</t>
  </si>
  <si>
    <t>Jumta virsklāja ruberoīda montāža</t>
  </si>
  <si>
    <t>Ruberoīda dībeļošana pie jumta dībeļu skaits 1gab./5m2</t>
  </si>
  <si>
    <t>Skursteņu jumtiņu mūrētās konstrukcijas arī kanšu pārklāšana ar ātri žūstošu hidroizolācijas membrānu, pirmstam sagatavojot un gruntējot virsmu</t>
  </si>
  <si>
    <t>Jumta parapeta nosegskārda izbūve pirms tam izbūvējot zemsegumu</t>
  </si>
  <si>
    <t>Cinkota vai alumīnija jumta nožogojums stiprināts uz parapeta h=600 mm montāža</t>
  </si>
  <si>
    <t>Caurumu aizbetonēšana ar B15 betonu (skatīt AR-10)</t>
  </si>
  <si>
    <t>Kāpņu telpas</t>
  </si>
  <si>
    <t>KĀPŅU TELPAS</t>
  </si>
  <si>
    <t>Sienas S-1 montāža ap apkures stāvvadiem</t>
  </si>
  <si>
    <t>Šahtas gruntēšana pirms špaktelēšanas</t>
  </si>
  <si>
    <t>Šahtas špaktelēšana</t>
  </si>
  <si>
    <t>Šahtas gruntēšana pirms krāsošanas</t>
  </si>
  <si>
    <t>Šahtas krāsošana ar lateksa krāsu baltā tonī</t>
  </si>
  <si>
    <t>1. stāva dzelzsbetona pārseguma virsmas tīrīšana, sagatavošana siltināšanas darbiem</t>
  </si>
  <si>
    <t>1. stāva dzelzsbetona pārseguma paneļu šuvju pildīšana</t>
  </si>
  <si>
    <t>1. stāva dzelzsbetona pārseguma šuvju hermetizācija</t>
  </si>
  <si>
    <t>1. stāva dzelzsbetona pārseguma gruntēšana</t>
  </si>
  <si>
    <t>1. stāva dzelzsbetona pārseguma siltināšana ar 100mm putu polistirolu  (λ=0.037 W/mK) uz līmjavas</t>
  </si>
  <si>
    <t>Lietusūdens stāvvadu remonts / nomaiņa uz PVC cauruļvadiem</t>
  </si>
  <si>
    <t>Zibens aizsardzība</t>
  </si>
  <si>
    <t>Tāme sastādīta  20__. gada tirgus cenās, pamatojoties uz EL daļas rasējumiem</t>
  </si>
  <si>
    <t>ZIBENS AIZSARDZĪBA</t>
  </si>
  <si>
    <t>Aktīvā zibens uztvērēja montāža (Δt=45)</t>
  </si>
  <si>
    <t>kompl.</t>
  </si>
  <si>
    <t>Antikorozijas lentas montāža</t>
  </si>
  <si>
    <t>Apaļstieples Rd-8 St/Zn montāža</t>
  </si>
  <si>
    <t>Apaļstieples turētāja uz līdzena jumta montāža</t>
  </si>
  <si>
    <t>gab.</t>
  </si>
  <si>
    <t>Apaļstieples turētājs uz sienas montāža</t>
  </si>
  <si>
    <t>Savienojuma spailes montāža</t>
  </si>
  <si>
    <t>Savienojuma spailes plakandzels / elektrods montāža</t>
  </si>
  <si>
    <t>Stieples savstarpējo savienojumu montāža</t>
  </si>
  <si>
    <t>Fasādes izolācijas dībeļa ar skrūvi montāža</t>
  </si>
  <si>
    <t>Zemējuma elektroda montāža</t>
  </si>
  <si>
    <t>Zemējuma elektroda spices montāža</t>
  </si>
  <si>
    <t>Zemējuma lentes 40x4mm cinkota montāža</t>
  </si>
  <si>
    <t>Zemējuma stieņa Ø20mm 1.5m montāža</t>
  </si>
  <si>
    <t>Zibens uztvērēja masta ar pamatni H=4m montāža</t>
  </si>
  <si>
    <t>Tranšejas raksāna aizbēršana zemējumam</t>
  </si>
  <si>
    <t>Izpilddokumentācija un elektriskie mērījumi</t>
  </si>
  <si>
    <t>APKURE UN VENTILĀCIJA</t>
  </si>
  <si>
    <t>Dzīvoklis Nr1.</t>
  </si>
  <si>
    <t xml:space="preserve">Gaisa nosūces reste </t>
  </si>
  <si>
    <t>Vara apkures caurule</t>
  </si>
  <si>
    <t>Līkums 90gr. (kapara)</t>
  </si>
  <si>
    <t>Trejgabals (kapara)</t>
  </si>
  <si>
    <t>Pāreja (kapara)</t>
  </si>
  <si>
    <t>Termostatiskais vārsts</t>
  </si>
  <si>
    <t>Sildķermeņa pievienojuma krāns komplektā ar tukšošanas krānu</t>
  </si>
  <si>
    <t>Telpas termogalva 15-28oC</t>
  </si>
  <si>
    <t>Siltumizolācijas čaula</t>
  </si>
  <si>
    <t>Dzīvokļa siltuma uzskaites mezgls</t>
  </si>
  <si>
    <t>Slēdzams metāla skapis uzskaites mezgla ievietošanai</t>
  </si>
  <si>
    <t>Rokas balansējošais vārsts</t>
  </si>
  <si>
    <t>Noslēgvārsts</t>
  </si>
  <si>
    <t>Noslēgvārsts ar ligzdu temp. sensoram</t>
  </si>
  <si>
    <t>Smalkais gružu filtrs</t>
  </si>
  <si>
    <t>Ultraskaņas siltuma skaitītājs Dn15 “Ultego III smart" firmas ISTA vai ekvivalents, ūdens caurplūde: Lmax=1,2 m³/st; Lopt=0,6 m³/st; Lmin=6 l/st; ūdens t° diapazons: 5–130°C; Precizitātes klase EN 1434; Spiediens 16 bar; t° sensori DIN IC 751 Pt 500 Ar divvirzienu optisko radio moduli “ISTA Optosonic U 3 radio net”; IP aizsardzības klase IP 54 (EN 60529); 868 MHz Jādarbojas sistēmā “ISTA Symphonic sensor net” un pieslēdzams pie datu pārraides ierīces “ISTA Memonic 3 radio net"</t>
  </si>
  <si>
    <t>Izolācijas stiprinājumi</t>
  </si>
  <si>
    <t>Cauruļu un iekārtu stiprinājumi</t>
  </si>
  <si>
    <t>Lodēšanas materiāli</t>
  </si>
  <si>
    <t>Palīgmateriāli</t>
  </si>
  <si>
    <t>Celtniecības un ugunsdrošās aizdares materiāli</t>
  </si>
  <si>
    <t>Sistēmas ieregulēšana un nodošana ekspluatācijā</t>
  </si>
  <si>
    <t>Dzīvoklis Nr2.</t>
  </si>
  <si>
    <t>Dzīvoklis Nr3.</t>
  </si>
  <si>
    <t>Dzīvoklis Nr4.</t>
  </si>
  <si>
    <t>Dzīvoklis Nr5.</t>
  </si>
  <si>
    <t>Dzīvoklis Nr6.</t>
  </si>
  <si>
    <t>Līkums 45gr. (kapara)</t>
  </si>
  <si>
    <t>Dzīvoklis Nr7.</t>
  </si>
  <si>
    <t>Dzīvoklis Nr8.</t>
  </si>
  <si>
    <t>Dzīvoklis Nr9.</t>
  </si>
  <si>
    <t>Dzīvoklis Nr10.</t>
  </si>
  <si>
    <t>Dzīvoklis Nr11.</t>
  </si>
  <si>
    <t>Dzīvoklis Nr12.</t>
  </si>
  <si>
    <t>Dzīvoklis Nr13.</t>
  </si>
  <si>
    <t>Dzīvoklis Nr14.</t>
  </si>
  <si>
    <t>Dzīvoklis Nr15.</t>
  </si>
  <si>
    <t>Dzīvoklis Nr16.</t>
  </si>
  <si>
    <t>Dzīvoklis Nr17.</t>
  </si>
  <si>
    <t>Dzīvoklis Nr18.</t>
  </si>
  <si>
    <t>Dzīvoklis Nr19.</t>
  </si>
  <si>
    <t>Dzīvoklis Nr20.</t>
  </si>
  <si>
    <t>Dzīvoklis Nr21.</t>
  </si>
  <si>
    <t>Dzīvoklis Nr22.</t>
  </si>
  <si>
    <t>Dzīvoklis Nr23.</t>
  </si>
  <si>
    <t>Dzīvoklis Nr24.</t>
  </si>
  <si>
    <t>Dzīvoklis Nr25.</t>
  </si>
  <si>
    <t>Dzīvoklis Nr26.</t>
  </si>
  <si>
    <t>Dzīvoklis Nr27.</t>
  </si>
  <si>
    <t>Dzīvoklis Nr28.</t>
  </si>
  <si>
    <t>Dzīvoklis Nr29.</t>
  </si>
  <si>
    <t>Dzīvoklis Nr30.</t>
  </si>
  <si>
    <t>Radiatora H-grupas pievienojums, leņķa ar kompresijas savienojumu</t>
  </si>
  <si>
    <t>Dzīvoklis Nr31.</t>
  </si>
  <si>
    <t>Dzīvoklis Nr32.</t>
  </si>
  <si>
    <t>Dzīvoklis Nr33.</t>
  </si>
  <si>
    <t>Dzīvoklis Nr34.</t>
  </si>
  <si>
    <t>Dzīvoklis Nr35.</t>
  </si>
  <si>
    <t>Dzīvoklis Nr36.</t>
  </si>
  <si>
    <t>Dzīvoklis Nr37.</t>
  </si>
  <si>
    <t>Dzīvoklis Nr38.</t>
  </si>
  <si>
    <t>Dzīvoklis Nr39.</t>
  </si>
  <si>
    <t>Dzīvoklis Nr40.</t>
  </si>
  <si>
    <t>Dzīvoklis Nr41.</t>
  </si>
  <si>
    <t>Dzīvoklis Nr42.</t>
  </si>
  <si>
    <t>Dzīvoklis Nr43.</t>
  </si>
  <si>
    <t>Dzīvoklis Nr44.</t>
  </si>
  <si>
    <t>Dzīvoklis Nr45.</t>
  </si>
  <si>
    <t>Dzīvoklis Nr46.</t>
  </si>
  <si>
    <t>Dzīvoklis Nr47.</t>
  </si>
  <si>
    <t>Dzīvoklis Nr48.</t>
  </si>
  <si>
    <t>Dzīvoklis Nr49.</t>
  </si>
  <si>
    <t>Dzīvoklis Nr50.</t>
  </si>
  <si>
    <t>Dzīvoklis Nr51.</t>
  </si>
  <si>
    <t>Dzīvoklis Nr52.</t>
  </si>
  <si>
    <t>Dzīvoklis Nr53.</t>
  </si>
  <si>
    <t>Dzīvoklis Nr54.</t>
  </si>
  <si>
    <t>Ultraskaņas siltuma skaitītājs ar distancētu nolasīšanu "Sono Select 10" firmas Danfoss  Garums L=110mm Nominalā plūsma qp [m3/h]=0,6 m³/st; Komplektā ar saskrūvēm un temperatūras sensoru</t>
  </si>
  <si>
    <t>Dzīvoklis Nr55.</t>
  </si>
  <si>
    <t>Dzīvoklis Nr56.</t>
  </si>
  <si>
    <t>Dzīvoklis Nr57.</t>
  </si>
  <si>
    <t>Dzīvoklis Nr58.</t>
  </si>
  <si>
    <t>Dzīvoklis Nr59.</t>
  </si>
  <si>
    <t>Dzīvoklis Nr60.</t>
  </si>
  <si>
    <t>Dzīvoklis Nr61.</t>
  </si>
  <si>
    <t>Dzīvoklis Nr62.</t>
  </si>
  <si>
    <t>Dzīvoklis Nr63.</t>
  </si>
  <si>
    <t>Dzīvoklis Nr64.</t>
  </si>
  <si>
    <t>Dzīvoklis Nr65.</t>
  </si>
  <si>
    <t>Dzīvoklis Nr66.</t>
  </si>
  <si>
    <t>Dzīvoklis Nr67.</t>
  </si>
  <si>
    <t>Dzīvoklis Nr68.</t>
  </si>
  <si>
    <t>Dzīvoklis Nr69.</t>
  </si>
  <si>
    <t>Dzīvoklis Nr70.</t>
  </si>
  <si>
    <t>Dzīvoklis Nr71.</t>
  </si>
  <si>
    <t>Dzīvoklis Nr72.</t>
  </si>
  <si>
    <t>Dzīvoklis Nr73.</t>
  </si>
  <si>
    <t>Dzīvoklis Nr74.</t>
  </si>
  <si>
    <t>Dzīvoklis Nr75.</t>
  </si>
  <si>
    <t>Stāvvads ST.1</t>
  </si>
  <si>
    <t>PP-R apkures caurule</t>
  </si>
  <si>
    <t>Trejgabals (PP-R)</t>
  </si>
  <si>
    <t>Siltumizolācijas čaula 22*30</t>
  </si>
  <si>
    <t>Siltumizolācijas čaula 28*30</t>
  </si>
  <si>
    <t>Siltumizolācijas čaula 42*30</t>
  </si>
  <si>
    <t>Siltumizolācijas čaula 35*30</t>
  </si>
  <si>
    <t>Pāreja (PP-R)</t>
  </si>
  <si>
    <t>Līkums 90gr. (PP-R)</t>
  </si>
  <si>
    <t>Automātiskais atgaisotājs</t>
  </si>
  <si>
    <t>Kausēānas materiāli</t>
  </si>
  <si>
    <t>Stāvvads ST.2</t>
  </si>
  <si>
    <t>Kausēšanas materiāli</t>
  </si>
  <si>
    <t>Stāvvads ST.3</t>
  </si>
  <si>
    <t>Stāvvads ST.4</t>
  </si>
  <si>
    <t>Stāvvads ST.5</t>
  </si>
  <si>
    <t>Horizontālā apkures sadale pagrabā</t>
  </si>
  <si>
    <t>Automātiskais balansēšanas vārsts Kvs=6,3m3/h komplektā ar impulsa caurulīti</t>
  </si>
  <si>
    <t>Noslēgvārsts, daudzfunkciju partnervārsts</t>
  </si>
  <si>
    <t>Sistēmas tukšošanas vārsts</t>
  </si>
  <si>
    <t>Siltumizolācijas čaula 64*30</t>
  </si>
  <si>
    <t>Siltumizolācijas čaula 64*50</t>
  </si>
  <si>
    <t>Siltumizolācijas čaula 89*50</t>
  </si>
  <si>
    <t>Pieslēgums esošajam ēkas siltuma mezglam</t>
  </si>
  <si>
    <t>Ventilācijas kanāli</t>
  </si>
  <si>
    <t>Esošo ventilācijas kanālu inventerizācija, tīrīšana un remonts</t>
  </si>
  <si>
    <t>Ēkas esošo ventilācijas kanālu šahtu (270x140) tīrīšana un remonts</t>
  </si>
  <si>
    <t>Sistēmas nodošana ekspluatācijā</t>
  </si>
  <si>
    <t>Gaisa pieplūdes vārsts ārsienā</t>
  </si>
  <si>
    <t xml:space="preserve">Esošo sistēmu atslēgšana un demontāža </t>
  </si>
  <si>
    <t>Palīgmateriāli cauruļvadu un iekārtu demontāžai</t>
  </si>
  <si>
    <t>Demontēto materiālu utilizācija</t>
  </si>
  <si>
    <t>Demontēto materiālu transports uz utilizācijas vietu</t>
  </si>
  <si>
    <t>200x200</t>
  </si>
  <si>
    <t>d15*0,7</t>
  </si>
  <si>
    <t>d18*0,7</t>
  </si>
  <si>
    <t>d15</t>
  </si>
  <si>
    <t>d15/d15</t>
  </si>
  <si>
    <t>d18/d18/d15</t>
  </si>
  <si>
    <t>d18/d15</t>
  </si>
  <si>
    <t>18*30</t>
  </si>
  <si>
    <t>DN15</t>
  </si>
  <si>
    <t>15*30</t>
  </si>
  <si>
    <t>d18</t>
  </si>
  <si>
    <t>d18/d18</t>
  </si>
  <si>
    <t>d20*2.8</t>
  </si>
  <si>
    <t>d25*3.5</t>
  </si>
  <si>
    <t>d32*3.6</t>
  </si>
  <si>
    <t>d40*4.5</t>
  </si>
  <si>
    <t>d20/d20/d20</t>
  </si>
  <si>
    <t>d25/d25/d20</t>
  </si>
  <si>
    <t>d40/d40/d25</t>
  </si>
  <si>
    <t>d32/d32/d25</t>
  </si>
  <si>
    <t>d25/d25</t>
  </si>
  <si>
    <t>30mm</t>
  </si>
  <si>
    <t>DN15=&gt;DN15</t>
  </si>
  <si>
    <t>DN20=&gt;DN15</t>
  </si>
  <si>
    <t>DN32=&gt;DN25</t>
  </si>
  <si>
    <t>DN25=&gt;DN20</t>
  </si>
  <si>
    <t>DN20</t>
  </si>
  <si>
    <t>d63*7.1</t>
  </si>
  <si>
    <t>d90*10,1</t>
  </si>
  <si>
    <t>d40</t>
  </si>
  <si>
    <t>d63</t>
  </si>
  <si>
    <t>d90</t>
  </si>
  <si>
    <t>d40/d40</t>
  </si>
  <si>
    <t>d63/d63/d40</t>
  </si>
  <si>
    <t>d90/d90</t>
  </si>
  <si>
    <t>d40/d20</t>
  </si>
  <si>
    <t>d63/d40</t>
  </si>
  <si>
    <t>d90/d63</t>
  </si>
  <si>
    <t>DN32</t>
  </si>
  <si>
    <t>DN50</t>
  </si>
  <si>
    <t>DN65</t>
  </si>
  <si>
    <t>50mm</t>
  </si>
  <si>
    <t xml:space="preserve">m </t>
  </si>
  <si>
    <t>dzīvokļi</t>
  </si>
  <si>
    <t>Tāme sastādīta  20__. gada tirgus cenās, pamatojoties uz AVK daļas rasējumiem</t>
  </si>
  <si>
    <t>Piezīme:</t>
  </si>
  <si>
    <t>• Visiem būvmateriāliem jābūt marķētiem ar CE zīmi.</t>
  </si>
  <si>
    <t xml:space="preserve">• Siltināšanas un apmešanas darbi veicami saskaņā ar ETAG 004 „Eiropas tehniskā apstiprinājuma pamatnostādne ārējās siltumizolācijas sistēmām un apmetumam” </t>
  </si>
  <si>
    <t>Apkure un ventilācija 1</t>
  </si>
  <si>
    <t>Apkure un ventilācija 2</t>
  </si>
  <si>
    <t>Apkure un ventilācija 3</t>
  </si>
  <si>
    <t>Ievērībai!</t>
  </si>
  <si>
    <t>Pretendents ir tiesīgs izmantot tikai Pasūtītāja pievienoto būvizmaksu noteikšanas tāmes veidni.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</si>
</sst>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12"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sz val="11"/>
      <name val="Arial Narrow"/>
      <family val="2"/>
      <charset val="186"/>
    </font>
    <font>
      <b/>
      <sz val="10"/>
      <name val="Arial"/>
      <family val="2"/>
      <charset val="186"/>
    </font>
    <font>
      <b/>
      <sz val="9"/>
      <name val="Arial Narrow"/>
      <family val="2"/>
      <charset val="186"/>
    </font>
    <font>
      <b/>
      <sz val="9"/>
      <name val="Arial"/>
      <family val="2"/>
      <charset val="186"/>
    </font>
  </fonts>
  <fills count="3">
    <fill>
      <patternFill patternType="none"/>
    </fill>
    <fill>
      <patternFill patternType="gray125"/>
    </fill>
    <fill>
      <patternFill patternType="solid">
        <fgColor indexed="9"/>
        <bgColor indexed="26"/>
      </patternFill>
    </fill>
  </fills>
  <borders count="4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3" fillId="0" borderId="0"/>
    <xf numFmtId="0" fontId="3" fillId="0" borderId="0"/>
    <xf numFmtId="0" fontId="4" fillId="0" borderId="0"/>
  </cellStyleXfs>
  <cellXfs count="176">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2" fillId="0" borderId="32" xfId="0" applyFont="1" applyBorder="1" applyAlignment="1">
      <alignment horizontal="right"/>
    </xf>
    <xf numFmtId="0" fontId="1" fillId="0" borderId="0" xfId="0" applyFont="1" applyAlignment="1">
      <alignment horizontal="righ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6" xfId="0" applyFont="1" applyBorder="1" applyAlignment="1">
      <alignment wrapText="1"/>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xf numFmtId="0" fontId="10" fillId="2" borderId="0" xfId="0" applyFont="1" applyFill="1" applyAlignment="1">
      <alignment vertical="center"/>
    </xf>
    <xf numFmtId="0" fontId="11" fillId="2" borderId="0" xfId="0" applyFont="1" applyFill="1" applyAlignment="1"/>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41" xfId="0" applyNumberFormat="1" applyFont="1" applyBorder="1" applyAlignment="1">
      <alignment horizontal="left"/>
    </xf>
    <xf numFmtId="164" fontId="1" fillId="0" borderId="39"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2" fillId="0" borderId="0" xfId="0" applyFont="1"/>
  </cellXfs>
  <cellStyles count="4">
    <cellStyle name="Normal 2" xfId="2" xr:uid="{7728D04F-492C-44E8-B42B-2D52765FDA4E}"/>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398">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dimension ref="A2:C39"/>
  <sheetViews>
    <sheetView tabSelected="1" workbookViewId="0">
      <selection activeCell="A38" sqref="A38:A39"/>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09" t="s">
        <v>1</v>
      </c>
      <c r="C4" s="109"/>
    </row>
    <row r="5" spans="1:3" x14ac:dyDescent="0.2">
      <c r="A5" s="2"/>
      <c r="B5" s="2"/>
      <c r="C5" s="2"/>
    </row>
    <row r="6" spans="1:3" x14ac:dyDescent="0.2">
      <c r="C6" s="4" t="s">
        <v>2</v>
      </c>
    </row>
    <row r="8" spans="1:3" x14ac:dyDescent="0.2">
      <c r="B8" s="110" t="s">
        <v>3</v>
      </c>
      <c r="C8" s="110"/>
    </row>
    <row r="11" spans="1:3" x14ac:dyDescent="0.2">
      <c r="B11" s="2" t="s">
        <v>4</v>
      </c>
    </row>
    <row r="12" spans="1:3" x14ac:dyDescent="0.2">
      <c r="B12" s="89" t="s">
        <v>53</v>
      </c>
    </row>
    <row r="13" spans="1:3" x14ac:dyDescent="0.2">
      <c r="A13" s="4" t="s">
        <v>5</v>
      </c>
      <c r="B13" s="82" t="s">
        <v>61</v>
      </c>
      <c r="C13" s="82"/>
    </row>
    <row r="14" spans="1:3" ht="22.5" x14ac:dyDescent="0.2">
      <c r="A14" s="4" t="s">
        <v>6</v>
      </c>
      <c r="B14" s="82" t="s">
        <v>60</v>
      </c>
      <c r="C14" s="82"/>
    </row>
    <row r="15" spans="1:3" x14ac:dyDescent="0.2">
      <c r="A15" s="4" t="s">
        <v>7</v>
      </c>
      <c r="B15" s="81" t="s">
        <v>59</v>
      </c>
      <c r="C15" s="81"/>
    </row>
    <row r="16" spans="1:3" x14ac:dyDescent="0.2">
      <c r="A16" s="4" t="s">
        <v>8</v>
      </c>
      <c r="B16" s="80" t="s">
        <v>58</v>
      </c>
      <c r="C16" s="80"/>
    </row>
    <row r="17" spans="1:3" ht="12" thickBot="1" x14ac:dyDescent="0.25"/>
    <row r="18" spans="1:3" x14ac:dyDescent="0.2">
      <c r="A18" s="5" t="s">
        <v>9</v>
      </c>
      <c r="B18" s="6" t="s">
        <v>10</v>
      </c>
      <c r="C18" s="7" t="s">
        <v>11</v>
      </c>
    </row>
    <row r="19" spans="1:3" ht="22.5" x14ac:dyDescent="0.2">
      <c r="A19" s="84">
        <v>1</v>
      </c>
      <c r="B19" s="102" t="s">
        <v>62</v>
      </c>
      <c r="C19" s="9">
        <f>'Kops a'!E39</f>
        <v>0</v>
      </c>
    </row>
    <row r="20" spans="1:3" x14ac:dyDescent="0.2">
      <c r="A20" s="85"/>
      <c r="B20" s="86"/>
      <c r="C20" s="10"/>
    </row>
    <row r="21" spans="1:3" x14ac:dyDescent="0.2">
      <c r="A21" s="87"/>
      <c r="B21" s="8"/>
      <c r="C21" s="10"/>
    </row>
    <row r="22" spans="1:3" x14ac:dyDescent="0.2">
      <c r="A22" s="87"/>
      <c r="B22" s="8"/>
      <c r="C22" s="10"/>
    </row>
    <row r="23" spans="1:3" x14ac:dyDescent="0.2">
      <c r="A23" s="87"/>
      <c r="B23" s="8"/>
      <c r="C23" s="10"/>
    </row>
    <row r="24" spans="1:3" x14ac:dyDescent="0.2">
      <c r="A24" s="87"/>
      <c r="B24" s="8"/>
      <c r="C24" s="10"/>
    </row>
    <row r="25" spans="1:3" ht="12" thickBot="1" x14ac:dyDescent="0.25">
      <c r="A25" s="88"/>
      <c r="B25" s="53"/>
      <c r="C25" s="54"/>
    </row>
    <row r="26" spans="1:3" ht="12" thickBot="1" x14ac:dyDescent="0.25">
      <c r="A26" s="11"/>
      <c r="B26" s="12" t="s">
        <v>12</v>
      </c>
      <c r="C26" s="13">
        <f>SUM(C19:C25)</f>
        <v>0</v>
      </c>
    </row>
    <row r="27" spans="1:3" ht="12" thickBot="1" x14ac:dyDescent="0.25">
      <c r="B27" s="14"/>
      <c r="C27" s="15"/>
    </row>
    <row r="28" spans="1:3" ht="12" thickBot="1" x14ac:dyDescent="0.25">
      <c r="A28" s="111" t="s">
        <v>13</v>
      </c>
      <c r="B28" s="112"/>
      <c r="C28" s="16">
        <f>ROUND(C26*21%,2)</f>
        <v>0</v>
      </c>
    </row>
    <row r="31" spans="1:3" x14ac:dyDescent="0.2">
      <c r="A31" s="1" t="s">
        <v>14</v>
      </c>
      <c r="B31" s="113"/>
      <c r="C31" s="113"/>
    </row>
    <row r="32" spans="1:3" x14ac:dyDescent="0.2">
      <c r="B32" s="108" t="s">
        <v>15</v>
      </c>
      <c r="C32" s="108"/>
    </row>
    <row r="34" spans="1:3" x14ac:dyDescent="0.2">
      <c r="A34" s="1" t="s">
        <v>54</v>
      </c>
      <c r="B34" s="17"/>
      <c r="C34" s="17"/>
    </row>
    <row r="35" spans="1:3" x14ac:dyDescent="0.2">
      <c r="A35" s="17"/>
      <c r="B35" s="17"/>
      <c r="C35" s="17"/>
    </row>
    <row r="36" spans="1:3" x14ac:dyDescent="0.2">
      <c r="A36" s="1" t="s">
        <v>16</v>
      </c>
    </row>
    <row r="38" spans="1:3" x14ac:dyDescent="0.2">
      <c r="A38" s="175" t="s">
        <v>430</v>
      </c>
    </row>
    <row r="39" spans="1:3" x14ac:dyDescent="0.2">
      <c r="A39" s="175" t="s">
        <v>431</v>
      </c>
    </row>
  </sheetData>
  <mergeCells count="5">
    <mergeCell ref="B32:C32"/>
    <mergeCell ref="B4:C4"/>
    <mergeCell ref="B8:C8"/>
    <mergeCell ref="A28:B28"/>
    <mergeCell ref="B31:C31"/>
  </mergeCells>
  <conditionalFormatting sqref="C19 C26 C28">
    <cfRule type="cellIs" dxfId="397" priority="9" operator="equal">
      <formula>0</formula>
    </cfRule>
  </conditionalFormatting>
  <conditionalFormatting sqref="B13:B16">
    <cfRule type="cellIs" dxfId="396" priority="8" operator="equal">
      <formula>0</formula>
    </cfRule>
  </conditionalFormatting>
  <conditionalFormatting sqref="B19">
    <cfRule type="cellIs" dxfId="395" priority="7" operator="equal">
      <formula>0</formula>
    </cfRule>
  </conditionalFormatting>
  <conditionalFormatting sqref="B34">
    <cfRule type="cellIs" dxfId="394" priority="5" operator="equal">
      <formula>0</formula>
    </cfRule>
  </conditionalFormatting>
  <conditionalFormatting sqref="B31:C31">
    <cfRule type="cellIs" dxfId="393" priority="3" operator="equal">
      <formula>0</formula>
    </cfRule>
  </conditionalFormatting>
  <conditionalFormatting sqref="A19">
    <cfRule type="cellIs" dxfId="392" priority="2" operator="equal">
      <formula>0</formula>
    </cfRule>
  </conditionalFormatting>
  <conditionalFormatting sqref="A36">
    <cfRule type="containsText" dxfId="391" priority="1" operator="containsText" text="Tāme sastādīta 20__. gada __. _________">
      <formula>NOT(ISERROR(SEARCH("Tāme sastādīta 20__. gada __. _________",A36)))</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2"/>
  <dimension ref="A1:I60"/>
  <sheetViews>
    <sheetView topLeftCell="A7" workbookViewId="0">
      <selection activeCell="G38" sqref="G38"/>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10"/>
      <c r="H1" s="110"/>
      <c r="I1" s="110"/>
    </row>
    <row r="2" spans="1:9" x14ac:dyDescent="0.2">
      <c r="A2" s="150" t="s">
        <v>17</v>
      </c>
      <c r="B2" s="150"/>
      <c r="C2" s="150"/>
      <c r="D2" s="150"/>
      <c r="E2" s="150"/>
      <c r="F2" s="150"/>
      <c r="G2" s="150"/>
      <c r="H2" s="150"/>
      <c r="I2" s="150"/>
    </row>
    <row r="3" spans="1:9" x14ac:dyDescent="0.2">
      <c r="A3" s="2"/>
      <c r="B3" s="2"/>
      <c r="C3" s="2"/>
      <c r="D3" s="2"/>
      <c r="E3" s="2"/>
      <c r="F3" s="2"/>
      <c r="G3" s="2"/>
      <c r="H3" s="2"/>
      <c r="I3" s="2"/>
    </row>
    <row r="4" spans="1:9" x14ac:dyDescent="0.2">
      <c r="A4" s="2"/>
      <c r="B4" s="2"/>
      <c r="C4" s="151" t="s">
        <v>18</v>
      </c>
      <c r="D4" s="151"/>
      <c r="E4" s="151"/>
      <c r="F4" s="151"/>
      <c r="G4" s="151"/>
      <c r="H4" s="151"/>
      <c r="I4" s="151"/>
    </row>
    <row r="5" spans="1:9" ht="11.25" customHeight="1" x14ac:dyDescent="0.2">
      <c r="A5" s="90"/>
      <c r="B5" s="90"/>
      <c r="C5" s="153" t="s">
        <v>53</v>
      </c>
      <c r="D5" s="153"/>
      <c r="E5" s="153"/>
      <c r="F5" s="153"/>
      <c r="G5" s="153"/>
      <c r="H5" s="153"/>
      <c r="I5" s="153"/>
    </row>
    <row r="6" spans="1:9" x14ac:dyDescent="0.2">
      <c r="A6" s="149" t="s">
        <v>19</v>
      </c>
      <c r="B6" s="149"/>
      <c r="C6" s="149"/>
      <c r="D6" s="152" t="str">
        <f>'Kopt a'!B13</f>
        <v>Daudzdzīvokļu dzīvojamā ēka</v>
      </c>
      <c r="E6" s="152"/>
      <c r="F6" s="152"/>
      <c r="G6" s="152"/>
      <c r="H6" s="152"/>
      <c r="I6" s="152"/>
    </row>
    <row r="7" spans="1:9" x14ac:dyDescent="0.2">
      <c r="A7" s="149" t="s">
        <v>6</v>
      </c>
      <c r="B7" s="149"/>
      <c r="C7" s="149"/>
      <c r="D7" s="147" t="str">
        <f>'Kopt a'!B14</f>
        <v>Daudzdzīvokļu dzīvojamās ēkas energoefektivitātes paaugstināšanas pasākumi</v>
      </c>
      <c r="E7" s="147"/>
      <c r="F7" s="147"/>
      <c r="G7" s="147"/>
      <c r="H7" s="147"/>
      <c r="I7" s="147"/>
    </row>
    <row r="8" spans="1:9" x14ac:dyDescent="0.2">
      <c r="A8" s="146" t="s">
        <v>20</v>
      </c>
      <c r="B8" s="146"/>
      <c r="C8" s="146"/>
      <c r="D8" s="147" t="str">
        <f>'Kopt a'!B15</f>
        <v>Baltijas iela 7, Liepāja</v>
      </c>
      <c r="E8" s="147"/>
      <c r="F8" s="147"/>
      <c r="G8" s="147"/>
      <c r="H8" s="147"/>
      <c r="I8" s="147"/>
    </row>
    <row r="9" spans="1:9" x14ac:dyDescent="0.2">
      <c r="A9" s="146" t="s">
        <v>21</v>
      </c>
      <c r="B9" s="146"/>
      <c r="C9" s="146"/>
      <c r="D9" s="147" t="str">
        <f>'Kopt a'!B16</f>
        <v>2018/3-62/1</v>
      </c>
      <c r="E9" s="147"/>
      <c r="F9" s="147"/>
      <c r="G9" s="147"/>
      <c r="H9" s="147"/>
      <c r="I9" s="147"/>
    </row>
    <row r="10" spans="1:9" x14ac:dyDescent="0.2">
      <c r="C10" s="4" t="s">
        <v>22</v>
      </c>
      <c r="D10" s="148">
        <f>E37</f>
        <v>0</v>
      </c>
      <c r="E10" s="148"/>
      <c r="F10" s="83"/>
      <c r="G10" s="83"/>
      <c r="H10" s="83"/>
      <c r="I10" s="83"/>
    </row>
    <row r="11" spans="1:9" x14ac:dyDescent="0.2">
      <c r="C11" s="4" t="s">
        <v>23</v>
      </c>
      <c r="D11" s="148">
        <f>I33</f>
        <v>0</v>
      </c>
      <c r="E11" s="148"/>
      <c r="F11" s="83"/>
      <c r="G11" s="83"/>
      <c r="H11" s="83"/>
      <c r="I11" s="83"/>
    </row>
    <row r="12" spans="1:9" ht="12" thickBot="1" x14ac:dyDescent="0.25">
      <c r="F12" s="18"/>
      <c r="G12" s="18"/>
      <c r="H12" s="18"/>
      <c r="I12" s="18"/>
    </row>
    <row r="13" spans="1:9" x14ac:dyDescent="0.2">
      <c r="A13" s="130" t="s">
        <v>24</v>
      </c>
      <c r="B13" s="132" t="s">
        <v>25</v>
      </c>
      <c r="C13" s="134" t="s">
        <v>26</v>
      </c>
      <c r="D13" s="135"/>
      <c r="E13" s="138" t="s">
        <v>27</v>
      </c>
      <c r="F13" s="142" t="s">
        <v>28</v>
      </c>
      <c r="G13" s="143"/>
      <c r="H13" s="143"/>
      <c r="I13" s="144" t="s">
        <v>29</v>
      </c>
    </row>
    <row r="14" spans="1:9" ht="23.25" thickBot="1" x14ac:dyDescent="0.25">
      <c r="A14" s="131"/>
      <c r="B14" s="133"/>
      <c r="C14" s="136"/>
      <c r="D14" s="137"/>
      <c r="E14" s="139"/>
      <c r="F14" s="19" t="s">
        <v>30</v>
      </c>
      <c r="G14" s="20" t="s">
        <v>31</v>
      </c>
      <c r="H14" s="20" t="s">
        <v>32</v>
      </c>
      <c r="I14" s="145"/>
    </row>
    <row r="15" spans="1:9" x14ac:dyDescent="0.2">
      <c r="A15" s="78">
        <f>IF(E15=0,0,IF(COUNTBLANK(E15)=1,0,COUNTA($E$15:E15)))</f>
        <v>0</v>
      </c>
      <c r="B15" s="24">
        <f>IF(A15=0,0,CONCATENATE("Lt-",A15))</f>
        <v>0</v>
      </c>
      <c r="C15" s="140" t="str">
        <f>'1a'!C2:I2</f>
        <v>Būvlaukuma organizācija</v>
      </c>
      <c r="D15" s="141"/>
      <c r="E15" s="60">
        <f>'1a'!P27</f>
        <v>0</v>
      </c>
      <c r="F15" s="55">
        <f>'1a'!M27</f>
        <v>0</v>
      </c>
      <c r="G15" s="56">
        <f>'1a'!N27</f>
        <v>0</v>
      </c>
      <c r="H15" s="56">
        <f>'1a'!O27</f>
        <v>0</v>
      </c>
      <c r="I15" s="57">
        <f>'1a'!L27</f>
        <v>0</v>
      </c>
    </row>
    <row r="16" spans="1:9" x14ac:dyDescent="0.2">
      <c r="A16" s="79">
        <f>IF(E16=0,0,IF(COUNTBLANK(E16)=1,0,COUNTA($E$15:E16)))</f>
        <v>0</v>
      </c>
      <c r="B16" s="25">
        <f>IF(A16=0,0,CONCATENATE("Lt-",A16))</f>
        <v>0</v>
      </c>
      <c r="C16" s="114" t="str">
        <f>'2a'!C2:I2</f>
        <v>DIENVIDU FASĀDE - Cokols (t. sk. zem zemes)</v>
      </c>
      <c r="D16" s="115"/>
      <c r="E16" s="61">
        <f>'2a'!P42</f>
        <v>0</v>
      </c>
      <c r="F16" s="46">
        <f>'2a'!M42</f>
        <v>0</v>
      </c>
      <c r="G16" s="58">
        <f>'2a'!N42</f>
        <v>0</v>
      </c>
      <c r="H16" s="58">
        <f>'2a'!O42</f>
        <v>0</v>
      </c>
      <c r="I16" s="59">
        <f>'2a'!L42</f>
        <v>0</v>
      </c>
    </row>
    <row r="17" spans="1:9" x14ac:dyDescent="0.2">
      <c r="A17" s="79">
        <f>IF(E17=0,0,IF(COUNTBLANK(E17)=1,0,COUNTA($E$15:E17)))</f>
        <v>0</v>
      </c>
      <c r="B17" s="25">
        <f t="shared" ref="B17:B30" si="0">IF(A17=0,0,CONCATENATE("Lt-",A17))</f>
        <v>0</v>
      </c>
      <c r="C17" s="114" t="str">
        <f>'3a'!C2:I2</f>
        <v>DIENVIDU FASĀDE - Virs cokola, līdz jumta dzegai</v>
      </c>
      <c r="D17" s="115"/>
      <c r="E17" s="62">
        <f>'3a'!P40</f>
        <v>0</v>
      </c>
      <c r="F17" s="46">
        <f>'3a'!M40</f>
        <v>0</v>
      </c>
      <c r="G17" s="58">
        <f>'3a'!N40</f>
        <v>0</v>
      </c>
      <c r="H17" s="58">
        <f>'3a'!O40</f>
        <v>0</v>
      </c>
      <c r="I17" s="59">
        <f>'3a'!L40</f>
        <v>0</v>
      </c>
    </row>
    <row r="18" spans="1:9" ht="11.25" customHeight="1" x14ac:dyDescent="0.2">
      <c r="A18" s="79">
        <f>IF(E18=0,0,IF(COUNTBLANK(E18)=1,0,COUNTA($E$15:E18)))</f>
        <v>0</v>
      </c>
      <c r="B18" s="25">
        <f t="shared" si="0"/>
        <v>0</v>
      </c>
      <c r="C18" s="114" t="str">
        <f>'4a'!C2:I2</f>
        <v>RIETUMU FASĀDE - Cokols (t.sk. zem zemes)</v>
      </c>
      <c r="D18" s="115"/>
      <c r="E18" s="62">
        <f>'4a'!P31</f>
        <v>0</v>
      </c>
      <c r="F18" s="46">
        <f>'4a'!M31</f>
        <v>0</v>
      </c>
      <c r="G18" s="58">
        <f>'4a'!N31</f>
        <v>0</v>
      </c>
      <c r="H18" s="58">
        <f>'4a'!O31</f>
        <v>0</v>
      </c>
      <c r="I18" s="59">
        <f>'4a'!L31</f>
        <v>0</v>
      </c>
    </row>
    <row r="19" spans="1:9" x14ac:dyDescent="0.2">
      <c r="A19" s="79">
        <f>IF(E19=0,0,IF(COUNTBLANK(E19)=1,0,COUNTA($E$15:E19)))</f>
        <v>0</v>
      </c>
      <c r="B19" s="25">
        <f t="shared" si="0"/>
        <v>0</v>
      </c>
      <c r="C19" s="114" t="str">
        <f>'5a'!C2:I2</f>
        <v>RIETUMU FASĀDE - Virs cokola, līdz jumta dzegai</v>
      </c>
      <c r="D19" s="115"/>
      <c r="E19" s="62">
        <f>'5a'!P24</f>
        <v>0</v>
      </c>
      <c r="F19" s="46">
        <f>'5a'!M24</f>
        <v>0</v>
      </c>
      <c r="G19" s="58">
        <f>'5a'!N24</f>
        <v>0</v>
      </c>
      <c r="H19" s="58">
        <f>'5a'!O24</f>
        <v>0</v>
      </c>
      <c r="I19" s="59">
        <f>'5a'!L24</f>
        <v>0</v>
      </c>
    </row>
    <row r="20" spans="1:9" x14ac:dyDescent="0.2">
      <c r="A20" s="79">
        <f>IF(E20=0,0,IF(COUNTBLANK(E20)=1,0,COUNTA($E$15:E20)))</f>
        <v>0</v>
      </c>
      <c r="B20" s="25">
        <f t="shared" si="0"/>
        <v>0</v>
      </c>
      <c r="C20" s="114" t="str">
        <f>'6a'!C2:I2</f>
        <v>ZIEMEĻU FASĀDE - Cokols (t.sk. zem zemes)</v>
      </c>
      <c r="D20" s="115"/>
      <c r="E20" s="62">
        <f>'6a'!P42</f>
        <v>0</v>
      </c>
      <c r="F20" s="46">
        <f>'6a'!M42</f>
        <v>0</v>
      </c>
      <c r="G20" s="58">
        <f>'6a'!N42</f>
        <v>0</v>
      </c>
      <c r="H20" s="58">
        <f>'6a'!O42</f>
        <v>0</v>
      </c>
      <c r="I20" s="59">
        <f>'6a'!L42</f>
        <v>0</v>
      </c>
    </row>
    <row r="21" spans="1:9" x14ac:dyDescent="0.2">
      <c r="A21" s="79">
        <f>IF(E21=0,0,IF(COUNTBLANK(E21)=1,0,COUNTA($E$15:E21)))</f>
        <v>0</v>
      </c>
      <c r="B21" s="25">
        <f t="shared" si="0"/>
        <v>0</v>
      </c>
      <c r="C21" s="114" t="str">
        <f>'7a'!C2:I2</f>
        <v>ZIEMEĻU FASĀDE - Virs cokola, līdz jumta dzegai</v>
      </c>
      <c r="D21" s="115"/>
      <c r="E21" s="62">
        <f>'7a'!P43</f>
        <v>0</v>
      </c>
      <c r="F21" s="46">
        <f>'7a'!M43</f>
        <v>0</v>
      </c>
      <c r="G21" s="58">
        <f>'7a'!N43</f>
        <v>0</v>
      </c>
      <c r="H21" s="58">
        <f>'7a'!O43</f>
        <v>0</v>
      </c>
      <c r="I21" s="59">
        <f>'7a'!L43</f>
        <v>0</v>
      </c>
    </row>
    <row r="22" spans="1:9" x14ac:dyDescent="0.2">
      <c r="A22" s="79">
        <f>IF(E22=0,0,IF(COUNTBLANK(E22)=1,0,COUNTA($E$15:E22)))</f>
        <v>0</v>
      </c>
      <c r="B22" s="25">
        <f t="shared" si="0"/>
        <v>0</v>
      </c>
      <c r="C22" s="114" t="str">
        <f>'8a'!C2:I2</f>
        <v>AUSTRUMU FASĀDE - Virs cokola, līdz jumta dzegai</v>
      </c>
      <c r="D22" s="115"/>
      <c r="E22" s="62">
        <f>'8a'!P24</f>
        <v>0</v>
      </c>
      <c r="F22" s="46">
        <f>'8a'!M24</f>
        <v>0</v>
      </c>
      <c r="G22" s="58">
        <f>'8a'!N24</f>
        <v>0</v>
      </c>
      <c r="H22" s="58">
        <f>'8a'!O24</f>
        <v>0</v>
      </c>
      <c r="I22" s="59">
        <f>'8a'!L24</f>
        <v>0</v>
      </c>
    </row>
    <row r="23" spans="1:9" x14ac:dyDescent="0.2">
      <c r="A23" s="79">
        <f>IF(E23=0,0,IF(COUNTBLANK(E23)=1,0,COUNTA($E$15:E23)))</f>
        <v>0</v>
      </c>
      <c r="B23" s="25">
        <f t="shared" si="0"/>
        <v>0</v>
      </c>
      <c r="C23" s="114" t="str">
        <f>'9a'!C2:I2</f>
        <v>AUSTRUMU FASĀDE - Cokols (t.sk. zem zemes)</v>
      </c>
      <c r="D23" s="115"/>
      <c r="E23" s="62">
        <f>'9a'!P31</f>
        <v>0</v>
      </c>
      <c r="F23" s="46">
        <f>'9a'!M31</f>
        <v>0</v>
      </c>
      <c r="G23" s="58">
        <f>'9a'!N31</f>
        <v>0</v>
      </c>
      <c r="H23" s="58">
        <f>'9a'!O31</f>
        <v>0</v>
      </c>
      <c r="I23" s="59">
        <f>'9a'!L31</f>
        <v>0</v>
      </c>
    </row>
    <row r="24" spans="1:9" x14ac:dyDescent="0.2">
      <c r="A24" s="79">
        <f>IF(E24=0,0,IF(COUNTBLANK(E24)=1,0,COUNTA($E$15:E24)))</f>
        <v>0</v>
      </c>
      <c r="B24" s="25">
        <f t="shared" si="0"/>
        <v>0</v>
      </c>
      <c r="C24" s="114" t="str">
        <f>'10a'!C2:I2</f>
        <v>Pagrabs</v>
      </c>
      <c r="D24" s="115"/>
      <c r="E24" s="62">
        <f>'10a'!P29</f>
        <v>0</v>
      </c>
      <c r="F24" s="46">
        <f>'10a'!M29</f>
        <v>0</v>
      </c>
      <c r="G24" s="58">
        <f>'10a'!N29</f>
        <v>0</v>
      </c>
      <c r="H24" s="58">
        <f>'10a'!O29</f>
        <v>0</v>
      </c>
      <c r="I24" s="59">
        <f>'10a'!L29</f>
        <v>0</v>
      </c>
    </row>
    <row r="25" spans="1:9" ht="11.25" customHeight="1" x14ac:dyDescent="0.2">
      <c r="A25" s="79">
        <f>IF(E25=0,0,IF(COUNTBLANK(E25)=1,0,COUNTA($E$15:E25)))</f>
        <v>0</v>
      </c>
      <c r="B25" s="25">
        <f t="shared" si="0"/>
        <v>0</v>
      </c>
      <c r="C25" s="114" t="str">
        <f>'11a'!C2:I2</f>
        <v>Bēniņi</v>
      </c>
      <c r="D25" s="115"/>
      <c r="E25" s="62">
        <f>'11a'!P19</f>
        <v>0</v>
      </c>
      <c r="F25" s="46">
        <f>'11a'!M19</f>
        <v>0</v>
      </c>
      <c r="G25" s="58">
        <f>'11a'!N19</f>
        <v>0</v>
      </c>
      <c r="H25" s="58">
        <f>'11a'!O19</f>
        <v>0</v>
      </c>
      <c r="I25" s="59">
        <f>'11a'!L19</f>
        <v>0</v>
      </c>
    </row>
    <row r="26" spans="1:9" x14ac:dyDescent="0.2">
      <c r="A26" s="79">
        <f>IF(E26=0,0,IF(COUNTBLANK(E26)=1,0,COUNTA($E$15:E26)))</f>
        <v>0</v>
      </c>
      <c r="B26" s="25">
        <f t="shared" si="0"/>
        <v>0</v>
      </c>
      <c r="C26" s="114" t="str">
        <f>'12a'!C2:I2</f>
        <v>LOGI, DURVIS, LŪKAS, RESTES</v>
      </c>
      <c r="D26" s="115"/>
      <c r="E26" s="62">
        <f>'12a'!P28</f>
        <v>0</v>
      </c>
      <c r="F26" s="46">
        <f>'12a'!M28</f>
        <v>0</v>
      </c>
      <c r="G26" s="58">
        <f>'12a'!N28</f>
        <v>0</v>
      </c>
      <c r="H26" s="58">
        <f>'12a'!O28</f>
        <v>0</v>
      </c>
      <c r="I26" s="59">
        <f>'12a'!L28</f>
        <v>0</v>
      </c>
    </row>
    <row r="27" spans="1:9" x14ac:dyDescent="0.2">
      <c r="A27" s="79">
        <f>IF(E27=0,0,IF(COUNTBLANK(E27)=1,0,COUNTA($E$15:E27)))</f>
        <v>0</v>
      </c>
      <c r="B27" s="25">
        <f t="shared" si="0"/>
        <v>0</v>
      </c>
      <c r="C27" s="114" t="str">
        <f>'13a'!C2:I2</f>
        <v>Jumts</v>
      </c>
      <c r="D27" s="115"/>
      <c r="E27" s="62">
        <f>'13a'!P32</f>
        <v>0</v>
      </c>
      <c r="F27" s="46">
        <f>'13a'!M32</f>
        <v>0</v>
      </c>
      <c r="G27" s="58">
        <f>'13a'!N32</f>
        <v>0</v>
      </c>
      <c r="H27" s="58">
        <f>'13a'!O32</f>
        <v>0</v>
      </c>
      <c r="I27" s="59">
        <f>'13a'!L32</f>
        <v>0</v>
      </c>
    </row>
    <row r="28" spans="1:9" x14ac:dyDescent="0.2">
      <c r="A28" s="79">
        <f>IF(E28=0,0,IF(COUNTBLANK(E28)=1,0,COUNTA($E$15:E28)))</f>
        <v>0</v>
      </c>
      <c r="B28" s="25">
        <f t="shared" si="0"/>
        <v>0</v>
      </c>
      <c r="C28" s="114" t="str">
        <f>'14a'!C2:I2</f>
        <v>Kāpņu telpas</v>
      </c>
      <c r="D28" s="115"/>
      <c r="E28" s="62">
        <f>'14a'!P30</f>
        <v>0</v>
      </c>
      <c r="F28" s="46">
        <f>'14a'!M30</f>
        <v>0</v>
      </c>
      <c r="G28" s="58">
        <f>'14a'!N30</f>
        <v>0</v>
      </c>
      <c r="H28" s="58">
        <f>'14a'!O30</f>
        <v>0</v>
      </c>
      <c r="I28" s="59">
        <f>'14a'!L30</f>
        <v>0</v>
      </c>
    </row>
    <row r="29" spans="1:9" x14ac:dyDescent="0.2">
      <c r="A29" s="79">
        <f>IF(E29=0,0,IF(COUNTBLANK(E29)=1,0,COUNTA($E$15:E29)))</f>
        <v>0</v>
      </c>
      <c r="B29" s="25">
        <f t="shared" si="0"/>
        <v>0</v>
      </c>
      <c r="C29" s="114" t="str">
        <f>'15a'!C2:I2</f>
        <v>Zibens aizsardzība</v>
      </c>
      <c r="D29" s="115"/>
      <c r="E29" s="62">
        <f>'15a'!P31</f>
        <v>0</v>
      </c>
      <c r="F29" s="46">
        <f>'15a'!M31</f>
        <v>0</v>
      </c>
      <c r="G29" s="58">
        <f>'15a'!N31</f>
        <v>0</v>
      </c>
      <c r="H29" s="58">
        <f>'15a'!O31</f>
        <v>0</v>
      </c>
      <c r="I29" s="59">
        <f>'15a'!L31</f>
        <v>0</v>
      </c>
    </row>
    <row r="30" spans="1:9" x14ac:dyDescent="0.2">
      <c r="A30" s="79">
        <f>IF(E30=0,0,IF(COUNTBLANK(E30)=1,0,COUNTA($E$15:E30)))</f>
        <v>0</v>
      </c>
      <c r="B30" s="25">
        <f t="shared" si="0"/>
        <v>0</v>
      </c>
      <c r="C30" s="114" t="str">
        <f>'16a'!C2:I2</f>
        <v>Apkure un ventilācija 1</v>
      </c>
      <c r="D30" s="115"/>
      <c r="E30" s="62">
        <f>'16a'!P828</f>
        <v>0</v>
      </c>
      <c r="F30" s="46">
        <f>'16a'!M828</f>
        <v>0</v>
      </c>
      <c r="G30" s="58">
        <f>'16a'!N828</f>
        <v>0</v>
      </c>
      <c r="H30" s="58">
        <f>'16a'!O828</f>
        <v>0</v>
      </c>
      <c r="I30" s="59">
        <f>'16a'!L828</f>
        <v>0</v>
      </c>
    </row>
    <row r="31" spans="1:9" x14ac:dyDescent="0.2">
      <c r="A31" s="79">
        <f>IF(E31=0,0,IF(COUNTBLANK(E31)=1,0,COUNTA($E$15:E31)))</f>
        <v>0</v>
      </c>
      <c r="B31" s="25">
        <f t="shared" ref="B31" si="1">IF(A31=0,0,CONCATENATE("Lt-",A31))</f>
        <v>0</v>
      </c>
      <c r="C31" s="114" t="str">
        <f>'17a'!C2:I2</f>
        <v>Apkure un ventilācija 2</v>
      </c>
      <c r="D31" s="115"/>
      <c r="E31" s="62">
        <f>'16a'!P829</f>
        <v>0</v>
      </c>
      <c r="F31" s="46">
        <f>'16a'!M829</f>
        <v>0</v>
      </c>
      <c r="G31" s="58">
        <f>'16a'!N829</f>
        <v>0</v>
      </c>
      <c r="H31" s="58">
        <f>'16a'!O829</f>
        <v>0</v>
      </c>
      <c r="I31" s="59">
        <f>'16a'!L829</f>
        <v>0</v>
      </c>
    </row>
    <row r="32" spans="1:9" ht="12" thickBot="1" x14ac:dyDescent="0.25">
      <c r="A32" s="79">
        <f>IF(E32=0,0,IF(COUNTBLANK(E32)=1,0,COUNTA($E$15:E32)))</f>
        <v>0</v>
      </c>
      <c r="B32" s="25">
        <f t="shared" ref="B32" si="2">IF(A32=0,0,CONCATENATE("Lt-",A32))</f>
        <v>0</v>
      </c>
      <c r="C32" s="114" t="str">
        <f>'18a'!C2:I2</f>
        <v>Apkure un ventilācija 3</v>
      </c>
      <c r="D32" s="115"/>
      <c r="E32" s="62">
        <f>'16a'!P830</f>
        <v>0</v>
      </c>
      <c r="F32" s="46">
        <f>'16a'!M830</f>
        <v>0</v>
      </c>
      <c r="G32" s="58">
        <f>'16a'!N830</f>
        <v>0</v>
      </c>
      <c r="H32" s="58">
        <f>'16a'!O830</f>
        <v>0</v>
      </c>
      <c r="I32" s="59">
        <f>'16a'!L830</f>
        <v>0</v>
      </c>
    </row>
    <row r="33" spans="1:9" ht="12" thickBot="1" x14ac:dyDescent="0.25">
      <c r="A33" s="116" t="s">
        <v>33</v>
      </c>
      <c r="B33" s="117"/>
      <c r="C33" s="117"/>
      <c r="D33" s="117"/>
      <c r="E33" s="41">
        <f>SUM(E15:E30)</f>
        <v>0</v>
      </c>
      <c r="F33" s="40">
        <f>SUM(F15:F30)</f>
        <v>0</v>
      </c>
      <c r="G33" s="40">
        <f>SUM(G15:G30)</f>
        <v>0</v>
      </c>
      <c r="H33" s="40">
        <f>SUM(H15:H30)</f>
        <v>0</v>
      </c>
      <c r="I33" s="41">
        <f>SUM(I15:I30)</f>
        <v>0</v>
      </c>
    </row>
    <row r="34" spans="1:9" x14ac:dyDescent="0.2">
      <c r="A34" s="118" t="s">
        <v>34</v>
      </c>
      <c r="B34" s="119"/>
      <c r="C34" s="120"/>
      <c r="D34" s="75"/>
      <c r="E34" s="42">
        <f>ROUND(E33*$D34,2)</f>
        <v>0</v>
      </c>
      <c r="F34" s="43"/>
      <c r="G34" s="43"/>
      <c r="H34" s="43"/>
      <c r="I34" s="43"/>
    </row>
    <row r="35" spans="1:9" x14ac:dyDescent="0.2">
      <c r="A35" s="121" t="s">
        <v>35</v>
      </c>
      <c r="B35" s="122"/>
      <c r="C35" s="123"/>
      <c r="D35" s="76"/>
      <c r="E35" s="44">
        <f>ROUND(E34*$D35,2)</f>
        <v>0</v>
      </c>
      <c r="F35" s="43"/>
      <c r="G35" s="43"/>
      <c r="H35" s="43"/>
      <c r="I35" s="43"/>
    </row>
    <row r="36" spans="1:9" x14ac:dyDescent="0.2">
      <c r="A36" s="124" t="s">
        <v>36</v>
      </c>
      <c r="B36" s="125"/>
      <c r="C36" s="126"/>
      <c r="D36" s="77"/>
      <c r="E36" s="44">
        <f>ROUND(E33*$D36,2)</f>
        <v>0</v>
      </c>
      <c r="F36" s="43"/>
      <c r="G36" s="43"/>
      <c r="H36" s="43"/>
      <c r="I36" s="43"/>
    </row>
    <row r="37" spans="1:9" ht="12" thickBot="1" x14ac:dyDescent="0.25">
      <c r="A37" s="127" t="s">
        <v>37</v>
      </c>
      <c r="B37" s="128"/>
      <c r="C37" s="129"/>
      <c r="D37" s="22"/>
      <c r="E37" s="45">
        <f>SUM(E33:E36)-E35</f>
        <v>0</v>
      </c>
      <c r="F37" s="43"/>
      <c r="G37" s="43"/>
      <c r="H37" s="43"/>
      <c r="I37" s="43"/>
    </row>
    <row r="38" spans="1:9" ht="12" thickBot="1" x14ac:dyDescent="0.25">
      <c r="C38" s="98" t="s">
        <v>56</v>
      </c>
      <c r="D38" s="51">
        <v>0.02</v>
      </c>
      <c r="G38" s="21"/>
    </row>
    <row r="39" spans="1:9" ht="12" thickBot="1" x14ac:dyDescent="0.25">
      <c r="C39" s="98" t="s">
        <v>57</v>
      </c>
      <c r="D39" s="17"/>
      <c r="E39" s="17"/>
      <c r="F39" s="23"/>
      <c r="G39" s="23"/>
      <c r="H39" s="23"/>
      <c r="I39" s="23"/>
    </row>
    <row r="42" spans="1:9" x14ac:dyDescent="0.2">
      <c r="A42" s="1" t="s">
        <v>14</v>
      </c>
      <c r="B42" s="17"/>
      <c r="C42" s="113"/>
      <c r="D42" s="113"/>
      <c r="E42" s="113"/>
      <c r="F42" s="113"/>
      <c r="G42" s="113"/>
      <c r="H42" s="113"/>
    </row>
    <row r="43" spans="1:9" x14ac:dyDescent="0.2">
      <c r="A43" s="17"/>
      <c r="B43" s="17"/>
      <c r="C43" s="108" t="s">
        <v>15</v>
      </c>
      <c r="D43" s="108"/>
      <c r="E43" s="108"/>
      <c r="F43" s="108"/>
      <c r="G43" s="108"/>
      <c r="H43" s="108"/>
    </row>
    <row r="44" spans="1:9" x14ac:dyDescent="0.2">
      <c r="A44" s="17"/>
      <c r="B44" s="17"/>
      <c r="C44" s="17"/>
      <c r="D44" s="17"/>
      <c r="E44" s="17"/>
      <c r="F44" s="17"/>
      <c r="G44" s="17"/>
      <c r="H44" s="17"/>
    </row>
    <row r="45" spans="1:9" x14ac:dyDescent="0.2">
      <c r="A45" s="91" t="str">
        <f>'Kopt a'!A36</f>
        <v>Tāme sastādīta 20__. gada __. _________</v>
      </c>
      <c r="B45" s="92"/>
      <c r="C45" s="92"/>
      <c r="D45" s="92"/>
      <c r="F45" s="17"/>
      <c r="G45" s="17"/>
      <c r="H45" s="17"/>
    </row>
    <row r="46" spans="1:9" x14ac:dyDescent="0.2">
      <c r="A46" s="17"/>
      <c r="B46" s="17"/>
      <c r="C46" s="17"/>
      <c r="D46" s="17"/>
      <c r="E46" s="17"/>
      <c r="F46" s="17"/>
      <c r="G46" s="17"/>
      <c r="H46" s="17"/>
    </row>
    <row r="47" spans="1:9" x14ac:dyDescent="0.2">
      <c r="A47" s="1" t="s">
        <v>38</v>
      </c>
      <c r="B47" s="17"/>
      <c r="C47" s="113"/>
      <c r="D47" s="113"/>
      <c r="E47" s="113"/>
      <c r="F47" s="113"/>
      <c r="G47" s="113"/>
      <c r="H47" s="113"/>
    </row>
    <row r="48" spans="1:9" x14ac:dyDescent="0.2">
      <c r="A48" s="17"/>
      <c r="B48" s="17"/>
      <c r="C48" s="108" t="s">
        <v>15</v>
      </c>
      <c r="D48" s="108"/>
      <c r="E48" s="108"/>
      <c r="F48" s="108"/>
      <c r="G48" s="108"/>
      <c r="H48" s="108"/>
    </row>
    <row r="49" spans="1:9" x14ac:dyDescent="0.2">
      <c r="A49" s="17"/>
      <c r="B49" s="17"/>
      <c r="C49" s="17"/>
      <c r="D49" s="17"/>
      <c r="E49" s="17"/>
      <c r="F49" s="17"/>
      <c r="G49" s="17"/>
      <c r="H49" s="17"/>
    </row>
    <row r="50" spans="1:9" x14ac:dyDescent="0.2">
      <c r="A50" s="91" t="s">
        <v>54</v>
      </c>
      <c r="B50" s="92"/>
      <c r="C50" s="97"/>
      <c r="D50" s="92"/>
      <c r="F50" s="17"/>
      <c r="G50" s="17"/>
      <c r="H50" s="17"/>
    </row>
    <row r="60" spans="1:9" x14ac:dyDescent="0.2">
      <c r="E60" s="21"/>
      <c r="F60" s="21"/>
      <c r="G60" s="21"/>
      <c r="H60" s="21"/>
      <c r="I60" s="21"/>
    </row>
  </sheetData>
  <mergeCells count="47">
    <mergeCell ref="A7:C7"/>
    <mergeCell ref="D7:I7"/>
    <mergeCell ref="G1:I1"/>
    <mergeCell ref="A2:I2"/>
    <mergeCell ref="C4:I4"/>
    <mergeCell ref="A6:C6"/>
    <mergeCell ref="D6:I6"/>
    <mergeCell ref="C5:I5"/>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3:D23"/>
    <mergeCell ref="C24:D24"/>
    <mergeCell ref="C25:D25"/>
    <mergeCell ref="C26:D26"/>
    <mergeCell ref="C27:D27"/>
    <mergeCell ref="C28:D28"/>
    <mergeCell ref="C29:D29"/>
    <mergeCell ref="C30:D30"/>
    <mergeCell ref="C48:H48"/>
    <mergeCell ref="A33:D33"/>
    <mergeCell ref="A34:C34"/>
    <mergeCell ref="A35:C35"/>
    <mergeCell ref="A36:C36"/>
    <mergeCell ref="A37:C37"/>
    <mergeCell ref="C31:D31"/>
    <mergeCell ref="C32:D32"/>
    <mergeCell ref="C42:H42"/>
    <mergeCell ref="C43:H43"/>
    <mergeCell ref="C47:H47"/>
  </mergeCells>
  <conditionalFormatting sqref="E33:I33">
    <cfRule type="cellIs" dxfId="390" priority="29" operator="equal">
      <formula>0</formula>
    </cfRule>
  </conditionalFormatting>
  <conditionalFormatting sqref="D10:E11">
    <cfRule type="cellIs" dxfId="389" priority="28" operator="equal">
      <formula>0</formula>
    </cfRule>
  </conditionalFormatting>
  <conditionalFormatting sqref="E15 C15:D30 E34:E37 I15:I30">
    <cfRule type="cellIs" dxfId="388" priority="26" operator="equal">
      <formula>0</formula>
    </cfRule>
  </conditionalFormatting>
  <conditionalFormatting sqref="D34:D36">
    <cfRule type="cellIs" dxfId="387" priority="24" operator="equal">
      <formula>0</formula>
    </cfRule>
  </conditionalFormatting>
  <conditionalFormatting sqref="C47:H47">
    <cfRule type="cellIs" dxfId="386" priority="21" operator="equal">
      <formula>0</formula>
    </cfRule>
  </conditionalFormatting>
  <conditionalFormatting sqref="C42:H42">
    <cfRule type="cellIs" dxfId="385" priority="20" operator="equal">
      <formula>0</formula>
    </cfRule>
  </conditionalFormatting>
  <conditionalFormatting sqref="E15:E30">
    <cfRule type="cellIs" dxfId="384" priority="18" operator="equal">
      <formula>0</formula>
    </cfRule>
  </conditionalFormatting>
  <conditionalFormatting sqref="F15:I30">
    <cfRule type="cellIs" dxfId="383" priority="17" operator="equal">
      <formula>0</formula>
    </cfRule>
  </conditionalFormatting>
  <conditionalFormatting sqref="D6:I9">
    <cfRule type="cellIs" dxfId="382" priority="16" operator="equal">
      <formula>0</formula>
    </cfRule>
  </conditionalFormatting>
  <conditionalFormatting sqref="C50">
    <cfRule type="cellIs" dxfId="381" priority="14" operator="equal">
      <formula>0</formula>
    </cfRule>
  </conditionalFormatting>
  <conditionalFormatting sqref="B15:B30">
    <cfRule type="cellIs" dxfId="380" priority="13" operator="equal">
      <formula>0</formula>
    </cfRule>
  </conditionalFormatting>
  <conditionalFormatting sqref="A15:A30">
    <cfRule type="cellIs" dxfId="379" priority="11" operator="equal">
      <formula>0</formula>
    </cfRule>
  </conditionalFormatting>
  <conditionalFormatting sqref="C31:D31 I31">
    <cfRule type="cellIs" dxfId="378" priority="10" operator="equal">
      <formula>0</formula>
    </cfRule>
  </conditionalFormatting>
  <conditionalFormatting sqref="E31">
    <cfRule type="cellIs" dxfId="377" priority="9" operator="equal">
      <formula>0</formula>
    </cfRule>
  </conditionalFormatting>
  <conditionalFormatting sqref="F31:I31">
    <cfRule type="cellIs" dxfId="376" priority="8" operator="equal">
      <formula>0</formula>
    </cfRule>
  </conditionalFormatting>
  <conditionalFormatting sqref="B31">
    <cfRule type="cellIs" dxfId="375" priority="7" operator="equal">
      <formula>0</formula>
    </cfRule>
  </conditionalFormatting>
  <conditionalFormatting sqref="A31">
    <cfRule type="cellIs" dxfId="374" priority="6" operator="equal">
      <formula>0</formula>
    </cfRule>
  </conditionalFormatting>
  <conditionalFormatting sqref="C32:D32 I32">
    <cfRule type="cellIs" dxfId="373" priority="5" operator="equal">
      <formula>0</formula>
    </cfRule>
  </conditionalFormatting>
  <conditionalFormatting sqref="E32">
    <cfRule type="cellIs" dxfId="372" priority="4" operator="equal">
      <formula>0</formula>
    </cfRule>
  </conditionalFormatting>
  <conditionalFormatting sqref="F32:I32">
    <cfRule type="cellIs" dxfId="371" priority="3" operator="equal">
      <formula>0</formula>
    </cfRule>
  </conditionalFormatting>
  <conditionalFormatting sqref="B32">
    <cfRule type="cellIs" dxfId="370" priority="2" operator="equal">
      <formula>0</formula>
    </cfRule>
  </conditionalFormatting>
  <conditionalFormatting sqref="A32">
    <cfRule type="cellIs" dxfId="369"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3" operator="containsText" id="{12AB918F-DA10-40D3-98FE-0DAD77BA765F}">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19" operator="containsText" id="{B0E18B02-73ED-406C-A15F-5DAFFA939ECE}">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3"/>
  <dimension ref="A1:Q43"/>
  <sheetViews>
    <sheetView topLeftCell="A14" workbookViewId="0">
      <selection activeCell="C47" sqref="C4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a'!A15</f>
        <v>0</v>
      </c>
      <c r="E1" s="23"/>
      <c r="F1" s="23"/>
      <c r="G1" s="23"/>
      <c r="H1" s="23"/>
      <c r="I1" s="23"/>
      <c r="J1" s="23"/>
      <c r="N1" s="26"/>
      <c r="O1" s="27"/>
      <c r="P1" s="28"/>
    </row>
    <row r="2" spans="1:16" x14ac:dyDescent="0.2">
      <c r="A2" s="29"/>
      <c r="B2" s="29"/>
      <c r="C2" s="160" t="s">
        <v>63</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ht="11.25" customHeight="1"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64</v>
      </c>
      <c r="B9" s="162"/>
      <c r="C9" s="162"/>
      <c r="D9" s="162"/>
      <c r="E9" s="162"/>
      <c r="F9" s="162"/>
      <c r="G9" s="31"/>
      <c r="H9" s="31"/>
      <c r="I9" s="31"/>
      <c r="J9" s="166" t="s">
        <v>40</v>
      </c>
      <c r="K9" s="166"/>
      <c r="L9" s="166"/>
      <c r="M9" s="166"/>
      <c r="N9" s="173">
        <f>P27</f>
        <v>0</v>
      </c>
      <c r="O9" s="173"/>
      <c r="P9" s="31"/>
    </row>
    <row r="10" spans="1:16" x14ac:dyDescent="0.2">
      <c r="A10" s="32"/>
      <c r="B10" s="33"/>
      <c r="C10" s="4"/>
      <c r="D10" s="23"/>
      <c r="E10" s="23"/>
      <c r="F10" s="23"/>
      <c r="G10" s="23"/>
      <c r="H10" s="23"/>
      <c r="I10" s="23"/>
      <c r="J10" s="23"/>
      <c r="K10" s="23"/>
      <c r="L10" s="29"/>
      <c r="M10" s="29"/>
      <c r="O10" s="95"/>
      <c r="P10" s="93" t="str">
        <f>A33</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ht="22.5" x14ac:dyDescent="0.2">
      <c r="A14" s="64">
        <v>1</v>
      </c>
      <c r="B14" s="65"/>
      <c r="C14" s="66" t="s">
        <v>65</v>
      </c>
      <c r="D14" s="67" t="s">
        <v>66</v>
      </c>
      <c r="E14" s="70">
        <v>1</v>
      </c>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2</v>
      </c>
      <c r="B15" s="39"/>
      <c r="C15" s="47" t="s">
        <v>67</v>
      </c>
      <c r="D15" s="25" t="s">
        <v>68</v>
      </c>
      <c r="E15" s="70">
        <v>60</v>
      </c>
      <c r="F15" s="71"/>
      <c r="G15" s="68"/>
      <c r="H15" s="48">
        <f t="shared" ref="H15:H26" si="0">ROUND(F15*G15,2)</f>
        <v>0</v>
      </c>
      <c r="I15" s="68"/>
      <c r="J15" s="68"/>
      <c r="K15" s="49">
        <f t="shared" ref="K15:K26" si="1">SUM(H15:J15)</f>
        <v>0</v>
      </c>
      <c r="L15" s="50">
        <f t="shared" ref="L15:L26" si="2">ROUND(E15*F15,2)</f>
        <v>0</v>
      </c>
      <c r="M15" s="48">
        <f t="shared" ref="M15:M26" si="3">ROUND(H15*E15,2)</f>
        <v>0</v>
      </c>
      <c r="N15" s="48">
        <f t="shared" ref="N15:N26" si="4">ROUND(I15*E15,2)</f>
        <v>0</v>
      </c>
      <c r="O15" s="48">
        <f t="shared" ref="O15:O26" si="5">ROUND(J15*E15,2)</f>
        <v>0</v>
      </c>
      <c r="P15" s="49">
        <f t="shared" ref="P15:P26" si="6">SUM(M15:O15)</f>
        <v>0</v>
      </c>
    </row>
    <row r="16" spans="1:16" x14ac:dyDescent="0.2">
      <c r="A16" s="38">
        <v>3</v>
      </c>
      <c r="B16" s="39"/>
      <c r="C16" s="47" t="s">
        <v>69</v>
      </c>
      <c r="D16" s="25" t="s">
        <v>66</v>
      </c>
      <c r="E16" s="70">
        <v>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4</v>
      </c>
      <c r="B17" s="39"/>
      <c r="C17" s="47" t="s">
        <v>70</v>
      </c>
      <c r="D17" s="25" t="s">
        <v>66</v>
      </c>
      <c r="E17" s="70">
        <v>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5</v>
      </c>
      <c r="B18" s="39"/>
      <c r="C18" s="47" t="s">
        <v>71</v>
      </c>
      <c r="D18" s="25" t="s">
        <v>66</v>
      </c>
      <c r="E18" s="70">
        <v>1</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6</v>
      </c>
      <c r="B19" s="39"/>
      <c r="C19" s="47" t="s">
        <v>72</v>
      </c>
      <c r="D19" s="25" t="s">
        <v>73</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v>
      </c>
      <c r="B20" s="39"/>
      <c r="C20" s="47" t="s">
        <v>74</v>
      </c>
      <c r="D20" s="25" t="s">
        <v>66</v>
      </c>
      <c r="E20" s="70">
        <v>3</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8</v>
      </c>
      <c r="B21" s="39"/>
      <c r="C21" s="47" t="s">
        <v>75</v>
      </c>
      <c r="D21" s="25" t="s">
        <v>76</v>
      </c>
      <c r="E21" s="70">
        <v>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9</v>
      </c>
      <c r="B22" s="39"/>
      <c r="C22" s="47" t="s">
        <v>77</v>
      </c>
      <c r="D22" s="25" t="s">
        <v>78</v>
      </c>
      <c r="E22" s="70">
        <v>12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10</v>
      </c>
      <c r="B23" s="39"/>
      <c r="C23" s="47" t="s">
        <v>79</v>
      </c>
      <c r="D23" s="25" t="s">
        <v>80</v>
      </c>
      <c r="E23" s="70">
        <v>50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11</v>
      </c>
      <c r="B24" s="39"/>
      <c r="C24" s="47" t="s">
        <v>81</v>
      </c>
      <c r="D24" s="25" t="s">
        <v>66</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12</v>
      </c>
      <c r="B25" s="39"/>
      <c r="C25" s="47" t="s">
        <v>82</v>
      </c>
      <c r="D25" s="25" t="s">
        <v>66</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12" thickBot="1" x14ac:dyDescent="0.25">
      <c r="A26" s="38">
        <v>13</v>
      </c>
      <c r="B26" s="39"/>
      <c r="C26" s="47" t="s">
        <v>83</v>
      </c>
      <c r="D26" s="25" t="s">
        <v>80</v>
      </c>
      <c r="E26" s="70">
        <v>3000</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12" thickBot="1" x14ac:dyDescent="0.25">
      <c r="A27" s="157" t="s">
        <v>84</v>
      </c>
      <c r="B27" s="158"/>
      <c r="C27" s="158"/>
      <c r="D27" s="158"/>
      <c r="E27" s="158"/>
      <c r="F27" s="158"/>
      <c r="G27" s="158"/>
      <c r="H27" s="158"/>
      <c r="I27" s="158"/>
      <c r="J27" s="158"/>
      <c r="K27" s="159"/>
      <c r="L27" s="72">
        <f>SUM(L14:L26)</f>
        <v>0</v>
      </c>
      <c r="M27" s="73">
        <f>SUM(M14:M26)</f>
        <v>0</v>
      </c>
      <c r="N27" s="73">
        <f>SUM(N14:N26)</f>
        <v>0</v>
      </c>
      <c r="O27" s="73">
        <f>SUM(O14:O26)</f>
        <v>0</v>
      </c>
      <c r="P27" s="74">
        <f>SUM(P14:P26)</f>
        <v>0</v>
      </c>
    </row>
    <row r="28" spans="1:16" x14ac:dyDescent="0.2">
      <c r="A28" s="17"/>
      <c r="B28" s="17"/>
      <c r="C28" s="17"/>
      <c r="D28" s="17"/>
      <c r="E28" s="17"/>
      <c r="F28" s="17"/>
      <c r="G28" s="17"/>
      <c r="H28" s="17"/>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1" t="s">
        <v>14</v>
      </c>
      <c r="B30" s="17"/>
      <c r="C30" s="156">
        <f>'Kops a'!C42:H42</f>
        <v>0</v>
      </c>
      <c r="D30" s="156"/>
      <c r="E30" s="156"/>
      <c r="F30" s="156"/>
      <c r="G30" s="156"/>
      <c r="H30" s="156"/>
      <c r="I30" s="17"/>
      <c r="J30" s="17"/>
      <c r="K30" s="17"/>
      <c r="L30" s="17"/>
      <c r="M30" s="17"/>
      <c r="N30" s="17"/>
      <c r="O30" s="17"/>
      <c r="P30" s="17"/>
    </row>
    <row r="31" spans="1:16" x14ac:dyDescent="0.2">
      <c r="A31" s="17"/>
      <c r="B31" s="17"/>
      <c r="C31" s="108" t="s">
        <v>15</v>
      </c>
      <c r="D31" s="108"/>
      <c r="E31" s="108"/>
      <c r="F31" s="108"/>
      <c r="G31" s="108"/>
      <c r="H31" s="108"/>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7" x14ac:dyDescent="0.2">
      <c r="A33" s="91" t="str">
        <f>'Kops a'!A45</f>
        <v>Tāme sastādīta 20__. gada __. _________</v>
      </c>
      <c r="B33" s="92"/>
      <c r="C33" s="92"/>
      <c r="D33" s="92"/>
      <c r="E33" s="17"/>
      <c r="F33" s="17"/>
      <c r="G33" s="17"/>
      <c r="H33" s="17"/>
      <c r="I33" s="17"/>
      <c r="J33" s="17"/>
      <c r="K33" s="17"/>
      <c r="L33" s="17"/>
      <c r="M33" s="17"/>
      <c r="N33" s="17"/>
      <c r="O33" s="17"/>
      <c r="P33" s="17"/>
    </row>
    <row r="34" spans="1:17" x14ac:dyDescent="0.2">
      <c r="A34" s="17"/>
      <c r="B34" s="17"/>
      <c r="C34" s="17"/>
      <c r="D34" s="17"/>
      <c r="E34" s="17"/>
      <c r="F34" s="17"/>
      <c r="G34" s="17"/>
      <c r="H34" s="17"/>
      <c r="I34" s="17"/>
      <c r="J34" s="17"/>
      <c r="K34" s="17"/>
      <c r="L34" s="17"/>
      <c r="M34" s="17"/>
      <c r="N34" s="17"/>
      <c r="O34" s="17"/>
      <c r="P34" s="17"/>
    </row>
    <row r="35" spans="1:17" x14ac:dyDescent="0.2">
      <c r="A35" s="1" t="s">
        <v>38</v>
      </c>
      <c r="B35" s="17"/>
      <c r="C35" s="156">
        <f>'Kops a'!C47:H47</f>
        <v>0</v>
      </c>
      <c r="D35" s="156"/>
      <c r="E35" s="156"/>
      <c r="F35" s="156"/>
      <c r="G35" s="156"/>
      <c r="H35" s="156"/>
      <c r="I35" s="17"/>
      <c r="J35" s="17"/>
      <c r="K35" s="17"/>
      <c r="L35" s="17"/>
      <c r="M35" s="17"/>
      <c r="N35" s="17"/>
      <c r="O35" s="17"/>
      <c r="P35" s="17"/>
    </row>
    <row r="36" spans="1:17" x14ac:dyDescent="0.2">
      <c r="A36" s="17"/>
      <c r="B36" s="17"/>
      <c r="C36" s="108" t="s">
        <v>15</v>
      </c>
      <c r="D36" s="108"/>
      <c r="E36" s="108"/>
      <c r="F36" s="108"/>
      <c r="G36" s="108"/>
      <c r="H36" s="108"/>
      <c r="I36" s="17"/>
      <c r="J36" s="17"/>
      <c r="K36" s="17"/>
      <c r="L36" s="17"/>
      <c r="M36" s="17"/>
      <c r="N36" s="17"/>
      <c r="O36" s="17"/>
      <c r="P36" s="17"/>
    </row>
    <row r="37" spans="1:17" x14ac:dyDescent="0.2">
      <c r="A37" s="17"/>
      <c r="B37" s="17"/>
      <c r="C37" s="17"/>
      <c r="D37" s="17"/>
      <c r="E37" s="17"/>
      <c r="F37" s="17"/>
      <c r="G37" s="17"/>
      <c r="H37" s="17"/>
      <c r="I37" s="17"/>
      <c r="J37" s="17"/>
      <c r="K37" s="17"/>
      <c r="L37" s="17"/>
      <c r="M37" s="17"/>
      <c r="N37" s="17"/>
      <c r="O37" s="17"/>
      <c r="P37" s="17"/>
    </row>
    <row r="38" spans="1:17" x14ac:dyDescent="0.2">
      <c r="A38" s="91" t="s">
        <v>55</v>
      </c>
      <c r="B38" s="92"/>
      <c r="C38" s="96">
        <f>'Kops a'!C50</f>
        <v>0</v>
      </c>
      <c r="D38" s="51"/>
      <c r="E38" s="17"/>
      <c r="F38" s="17"/>
      <c r="G38" s="17"/>
      <c r="H38" s="17"/>
      <c r="I38" s="17"/>
      <c r="J38" s="17"/>
      <c r="K38" s="17"/>
      <c r="L38" s="17"/>
      <c r="M38" s="17"/>
      <c r="N38" s="17"/>
      <c r="O38" s="17"/>
      <c r="P38" s="17"/>
    </row>
    <row r="39" spans="1:17" x14ac:dyDescent="0.2">
      <c r="A39" s="17"/>
      <c r="B39" s="17"/>
      <c r="C39" s="17"/>
      <c r="D39" s="17"/>
      <c r="E39" s="17"/>
      <c r="F39" s="17"/>
      <c r="G39" s="17"/>
      <c r="H39" s="17"/>
      <c r="I39" s="17"/>
      <c r="J39" s="17"/>
      <c r="K39" s="17"/>
      <c r="L39" s="17"/>
      <c r="M39" s="17"/>
      <c r="N39" s="17"/>
      <c r="O39" s="17"/>
      <c r="P39" s="17"/>
    </row>
    <row r="40" spans="1:17" ht="16.5" x14ac:dyDescent="0.2">
      <c r="B40" s="106" t="s">
        <v>424</v>
      </c>
      <c r="C40" s="103"/>
      <c r="D40" s="104"/>
      <c r="E40" s="104"/>
      <c r="F40" s="104"/>
      <c r="G40" s="104"/>
      <c r="H40" s="104"/>
      <c r="I40" s="104"/>
      <c r="J40" s="104"/>
      <c r="K40" s="104"/>
      <c r="L40" s="104"/>
      <c r="M40" s="104"/>
      <c r="N40" s="104"/>
      <c r="O40" s="104"/>
      <c r="P40" s="104"/>
      <c r="Q40" s="104"/>
    </row>
    <row r="41" spans="1:17" ht="11.25" customHeight="1" x14ac:dyDescent="0.2">
      <c r="B41" s="107" t="s">
        <v>426</v>
      </c>
      <c r="C41" s="105"/>
      <c r="D41" s="105"/>
      <c r="E41" s="105"/>
      <c r="F41" s="105"/>
      <c r="G41" s="105"/>
      <c r="H41" s="105"/>
      <c r="I41" s="105"/>
      <c r="J41" s="105"/>
      <c r="K41" s="105"/>
      <c r="L41" s="105"/>
      <c r="M41" s="105"/>
      <c r="N41" s="105"/>
      <c r="O41" s="105"/>
      <c r="P41" s="105"/>
      <c r="Q41" s="105"/>
    </row>
    <row r="42" spans="1:17" ht="11.25" customHeight="1" x14ac:dyDescent="0.2">
      <c r="B42" s="107" t="s">
        <v>425</v>
      </c>
      <c r="C42" s="105"/>
      <c r="D42" s="105"/>
      <c r="E42" s="105"/>
      <c r="F42" s="105"/>
      <c r="G42" s="105"/>
      <c r="H42" s="105"/>
      <c r="I42" s="105"/>
      <c r="J42" s="105"/>
      <c r="K42" s="105"/>
      <c r="L42" s="105"/>
      <c r="M42" s="105"/>
      <c r="N42" s="105"/>
      <c r="O42" s="105"/>
      <c r="P42" s="105"/>
      <c r="Q42" s="105"/>
    </row>
    <row r="43" spans="1:17" ht="11.25" customHeight="1" x14ac:dyDescent="0.2">
      <c r="B43" s="105"/>
      <c r="C43" s="105"/>
      <c r="D43" s="105"/>
      <c r="E43" s="105"/>
      <c r="F43" s="105"/>
      <c r="G43" s="105"/>
      <c r="H43" s="105"/>
      <c r="I43" s="105"/>
      <c r="J43" s="105"/>
      <c r="K43" s="105"/>
      <c r="L43" s="105"/>
      <c r="M43" s="105"/>
      <c r="N43" s="105"/>
      <c r="O43" s="105"/>
      <c r="P43" s="105"/>
      <c r="Q43" s="105"/>
    </row>
  </sheetData>
  <mergeCells count="2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35:H35"/>
    <mergeCell ref="C36:H36"/>
    <mergeCell ref="C30:H30"/>
    <mergeCell ref="C31:H31"/>
    <mergeCell ref="A27:K27"/>
  </mergeCells>
  <conditionalFormatting sqref="A14:G26 I14:J26">
    <cfRule type="cellIs" dxfId="366" priority="19" operator="equal">
      <formula>0</formula>
    </cfRule>
  </conditionalFormatting>
  <conditionalFormatting sqref="N9:O9">
    <cfRule type="cellIs" dxfId="365" priority="17" operator="equal">
      <formula>0</formula>
    </cfRule>
  </conditionalFormatting>
  <conditionalFormatting sqref="A9:F9">
    <cfRule type="containsText" dxfId="364" priority="1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3" priority="14" operator="equal">
      <formula>0</formula>
    </cfRule>
  </conditionalFormatting>
  <conditionalFormatting sqref="O10:P10">
    <cfRule type="cellIs" dxfId="362" priority="13" operator="equal">
      <formula>"20__. gada __. _________"</formula>
    </cfRule>
  </conditionalFormatting>
  <conditionalFormatting sqref="A27:K27">
    <cfRule type="containsText" dxfId="361" priority="11" operator="containsText" text="Tiešās izmaksas kopā, t. sk. darba devēja sociālais nodoklis __.__% ">
      <formula>NOT(ISERROR(SEARCH("Tiešās izmaksas kopā, t. sk. darba devēja sociālais nodoklis __.__% ",A27)))</formula>
    </cfRule>
  </conditionalFormatting>
  <conditionalFormatting sqref="C35:H35">
    <cfRule type="cellIs" dxfId="360" priority="8" operator="equal">
      <formula>0</formula>
    </cfRule>
  </conditionalFormatting>
  <conditionalFormatting sqref="C30:H30">
    <cfRule type="cellIs" dxfId="359" priority="7" operator="equal">
      <formula>0</formula>
    </cfRule>
  </conditionalFormatting>
  <conditionalFormatting sqref="H14:H26 K14:P26 L27:P27">
    <cfRule type="cellIs" dxfId="358" priority="6" operator="equal">
      <formula>0</formula>
    </cfRule>
  </conditionalFormatting>
  <conditionalFormatting sqref="C4:I4">
    <cfRule type="cellIs" dxfId="357" priority="5" operator="equal">
      <formula>0</formula>
    </cfRule>
  </conditionalFormatting>
  <conditionalFormatting sqref="D5:L8">
    <cfRule type="cellIs" dxfId="356" priority="3" operator="equal">
      <formula>0</formula>
    </cfRule>
  </conditionalFormatting>
  <conditionalFormatting sqref="C35:H35 C38 C30:H30">
    <cfRule type="cellIs" dxfId="355" priority="2" operator="equal">
      <formula>0</formula>
    </cfRule>
  </conditionalFormatting>
  <conditionalFormatting sqref="D1">
    <cfRule type="cellIs" dxfId="354" priority="1" operator="equal">
      <formula>0</formula>
    </cfRule>
  </conditionalFormatting>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C596309-6EE4-47E0-A590-F3D2F6DA868B}">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9" operator="containsText" id="{A5053C80-E745-4777-A201-BBBD02E74FC0}">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4"/>
  <dimension ref="A1:P57"/>
  <sheetViews>
    <sheetView topLeftCell="A25" workbookViewId="0">
      <selection activeCell="B55" sqref="B55:B5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a'!A16</f>
        <v>0</v>
      </c>
      <c r="E1" s="23"/>
      <c r="F1" s="23"/>
      <c r="G1" s="23"/>
      <c r="H1" s="23"/>
      <c r="I1" s="23"/>
      <c r="J1" s="23"/>
      <c r="N1" s="26"/>
      <c r="O1" s="27"/>
      <c r="P1" s="28"/>
    </row>
    <row r="2" spans="1:16" x14ac:dyDescent="0.2">
      <c r="A2" s="29"/>
      <c r="B2" s="29"/>
      <c r="C2" s="160" t="s">
        <v>86</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P42</f>
        <v>0</v>
      </c>
      <c r="O9" s="173"/>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86</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c r="C15" s="47" t="s">
        <v>87</v>
      </c>
      <c r="D15" s="25" t="s">
        <v>80</v>
      </c>
      <c r="E15" s="70">
        <v>46.52</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x14ac:dyDescent="0.2">
      <c r="A16" s="38">
        <v>2</v>
      </c>
      <c r="B16" s="39"/>
      <c r="C16" s="47" t="s">
        <v>88</v>
      </c>
      <c r="D16" s="25" t="s">
        <v>89</v>
      </c>
      <c r="E16" s="70">
        <v>51.57</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90</v>
      </c>
      <c r="D17" s="25" t="s">
        <v>80</v>
      </c>
      <c r="E17" s="70">
        <v>117.59</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91</v>
      </c>
      <c r="D18" s="25" t="s">
        <v>80</v>
      </c>
      <c r="E18" s="70">
        <v>117.59</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92</v>
      </c>
      <c r="D19" s="25" t="s">
        <v>80</v>
      </c>
      <c r="E19" s="70">
        <v>51.57</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33.75" x14ac:dyDescent="0.2">
      <c r="A20" s="38">
        <v>6</v>
      </c>
      <c r="B20" s="39"/>
      <c r="C20" s="47" t="s">
        <v>93</v>
      </c>
      <c r="D20" s="25" t="s">
        <v>80</v>
      </c>
      <c r="E20" s="70">
        <v>68.010000000000005</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45" x14ac:dyDescent="0.2">
      <c r="A21" s="38">
        <v>7</v>
      </c>
      <c r="B21" s="39"/>
      <c r="C21" s="47" t="s">
        <v>94</v>
      </c>
      <c r="D21" s="25" t="s">
        <v>80</v>
      </c>
      <c r="E21" s="70">
        <v>36.68</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95</v>
      </c>
      <c r="D22" s="25" t="s">
        <v>80</v>
      </c>
      <c r="E22" s="70">
        <v>104.69</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96</v>
      </c>
      <c r="D23" s="25" t="s">
        <v>80</v>
      </c>
      <c r="E23" s="70">
        <v>68.010000000000005</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91</v>
      </c>
      <c r="D24" s="25" t="s">
        <v>80</v>
      </c>
      <c r="E24" s="70">
        <v>68.010000000000005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97</v>
      </c>
      <c r="D25" s="25" t="s">
        <v>80</v>
      </c>
      <c r="E25" s="70">
        <v>68.010000000000005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98</v>
      </c>
      <c r="D26" s="25" t="s">
        <v>80</v>
      </c>
      <c r="E26" s="70">
        <v>6.4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99</v>
      </c>
      <c r="D27" s="25" t="s">
        <v>80</v>
      </c>
      <c r="E27" s="70">
        <v>6.4</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14</v>
      </c>
      <c r="B28" s="39"/>
      <c r="C28" s="47" t="s">
        <v>100</v>
      </c>
      <c r="D28" s="25" t="s">
        <v>80</v>
      </c>
      <c r="E28" s="70">
        <v>6.4</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33.75" x14ac:dyDescent="0.2">
      <c r="A29" s="38">
        <v>15</v>
      </c>
      <c r="B29" s="39"/>
      <c r="C29" s="47" t="s">
        <v>101</v>
      </c>
      <c r="D29" s="25" t="s">
        <v>80</v>
      </c>
      <c r="E29" s="70">
        <v>6.4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33.75" x14ac:dyDescent="0.2">
      <c r="A30" s="38">
        <v>16</v>
      </c>
      <c r="B30" s="39"/>
      <c r="C30" s="47" t="s">
        <v>102</v>
      </c>
      <c r="D30" s="25" t="s">
        <v>80</v>
      </c>
      <c r="E30" s="70">
        <v>6.4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99</v>
      </c>
      <c r="D31" s="25" t="s">
        <v>80</v>
      </c>
      <c r="E31" s="70">
        <v>6.4</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103</v>
      </c>
      <c r="D32" s="25" t="s">
        <v>80</v>
      </c>
      <c r="E32" s="70">
        <v>6.4</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v>19</v>
      </c>
      <c r="B33" s="39"/>
      <c r="C33" s="47" t="s">
        <v>104</v>
      </c>
      <c r="D33" s="25" t="s">
        <v>80</v>
      </c>
      <c r="E33" s="70">
        <v>3.2</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20</v>
      </c>
      <c r="B34" s="39"/>
      <c r="C34" s="47" t="s">
        <v>105</v>
      </c>
      <c r="D34" s="25" t="s">
        <v>80</v>
      </c>
      <c r="E34" s="70">
        <v>2.6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21</v>
      </c>
      <c r="B35" s="39"/>
      <c r="C35" s="47" t="s">
        <v>106</v>
      </c>
      <c r="D35" s="25" t="s">
        <v>68</v>
      </c>
      <c r="E35" s="70">
        <v>12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107</v>
      </c>
      <c r="D36" s="25" t="s">
        <v>80</v>
      </c>
      <c r="E36" s="70">
        <v>51.57</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108</v>
      </c>
      <c r="D37" s="25" t="s">
        <v>89</v>
      </c>
      <c r="E37" s="70">
        <v>5.16</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24</v>
      </c>
      <c r="B38" s="39"/>
      <c r="C38" s="47" t="s">
        <v>109</v>
      </c>
      <c r="D38" s="25" t="s">
        <v>89</v>
      </c>
      <c r="E38" s="70">
        <v>3.48</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25</v>
      </c>
      <c r="B39" s="39"/>
      <c r="C39" s="47" t="s">
        <v>110</v>
      </c>
      <c r="D39" s="25" t="s">
        <v>68</v>
      </c>
      <c r="E39" s="70">
        <v>73.239999999999995</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26</v>
      </c>
      <c r="B40" s="39"/>
      <c r="C40" s="47" t="s">
        <v>111</v>
      </c>
      <c r="D40" s="25" t="s">
        <v>76</v>
      </c>
      <c r="E40" s="70">
        <v>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12" thickBot="1" x14ac:dyDescent="0.25">
      <c r="A41" s="38">
        <v>27</v>
      </c>
      <c r="B41" s="39"/>
      <c r="C41" s="47" t="s">
        <v>112</v>
      </c>
      <c r="D41" s="25" t="s">
        <v>68</v>
      </c>
      <c r="E41" s="70">
        <v>73.239999999999995</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thickBot="1" x14ac:dyDescent="0.25">
      <c r="A42" s="157" t="s">
        <v>84</v>
      </c>
      <c r="B42" s="158"/>
      <c r="C42" s="158"/>
      <c r="D42" s="158"/>
      <c r="E42" s="158"/>
      <c r="F42" s="158"/>
      <c r="G42" s="158"/>
      <c r="H42" s="158"/>
      <c r="I42" s="158"/>
      <c r="J42" s="158"/>
      <c r="K42" s="159"/>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156">
        <f>'Kops a'!C42:H42</f>
        <v>0</v>
      </c>
      <c r="D45" s="156"/>
      <c r="E45" s="156"/>
      <c r="F45" s="156"/>
      <c r="G45" s="156"/>
      <c r="H45" s="156"/>
      <c r="I45" s="17"/>
      <c r="J45" s="17"/>
      <c r="K45" s="17"/>
      <c r="L45" s="17"/>
      <c r="M45" s="17"/>
      <c r="N45" s="17"/>
      <c r="O45" s="17"/>
      <c r="P45" s="17"/>
    </row>
    <row r="46" spans="1:16" x14ac:dyDescent="0.2">
      <c r="A46" s="17"/>
      <c r="B46" s="17"/>
      <c r="C46" s="108" t="s">
        <v>15</v>
      </c>
      <c r="D46" s="108"/>
      <c r="E46" s="108"/>
      <c r="F46" s="108"/>
      <c r="G46" s="108"/>
      <c r="H46" s="108"/>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a'!A45</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156">
        <f>'Kops a'!C47:H47</f>
        <v>0</v>
      </c>
      <c r="D50" s="156"/>
      <c r="E50" s="156"/>
      <c r="F50" s="156"/>
      <c r="G50" s="156"/>
      <c r="H50" s="156"/>
      <c r="I50" s="17"/>
      <c r="J50" s="17"/>
      <c r="K50" s="17"/>
      <c r="L50" s="17"/>
      <c r="M50" s="17"/>
      <c r="N50" s="17"/>
      <c r="O50" s="17"/>
      <c r="P50" s="17"/>
    </row>
    <row r="51" spans="1:16" x14ac:dyDescent="0.2">
      <c r="A51" s="17"/>
      <c r="B51" s="17"/>
      <c r="C51" s="108" t="s">
        <v>15</v>
      </c>
      <c r="D51" s="108"/>
      <c r="E51" s="108"/>
      <c r="F51" s="108"/>
      <c r="G51" s="108"/>
      <c r="H51" s="108"/>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a'!C50</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ht="13.5" x14ac:dyDescent="0.2">
      <c r="B55" s="106" t="s">
        <v>424</v>
      </c>
    </row>
    <row r="56" spans="1:16" ht="12" x14ac:dyDescent="0.2">
      <c r="B56" s="107" t="s">
        <v>426</v>
      </c>
    </row>
    <row r="57" spans="1:16" ht="12" x14ac:dyDescent="0.2">
      <c r="B57"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1:H51"/>
    <mergeCell ref="C4:I4"/>
    <mergeCell ref="F12:K12"/>
    <mergeCell ref="A9:F9"/>
    <mergeCell ref="J9:M9"/>
    <mergeCell ref="D8:L8"/>
    <mergeCell ref="A42:K42"/>
    <mergeCell ref="C45:H45"/>
    <mergeCell ref="C46:H46"/>
    <mergeCell ref="C50:H50"/>
  </mergeCells>
  <conditionalFormatting sqref="A14:B41 I14:J41 D14:G41">
    <cfRule type="cellIs" dxfId="351" priority="22" operator="equal">
      <formula>0</formula>
    </cfRule>
  </conditionalFormatting>
  <conditionalFormatting sqref="N9:O9">
    <cfRule type="cellIs" dxfId="350" priority="21" operator="equal">
      <formula>0</formula>
    </cfRule>
  </conditionalFormatting>
  <conditionalFormatting sqref="A9:F9">
    <cfRule type="containsText" dxfId="349" priority="19"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48" priority="18" operator="equal">
      <formula>0</formula>
    </cfRule>
  </conditionalFormatting>
  <conditionalFormatting sqref="O10">
    <cfRule type="cellIs" dxfId="347" priority="17" operator="equal">
      <formula>"20__. gada __. _________"</formula>
    </cfRule>
  </conditionalFormatting>
  <conditionalFormatting sqref="A42:K42">
    <cfRule type="containsText" dxfId="346" priority="16"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345" priority="11" operator="equal">
      <formula>0</formula>
    </cfRule>
  </conditionalFormatting>
  <conditionalFormatting sqref="C4:I4">
    <cfRule type="cellIs" dxfId="344" priority="10" operator="equal">
      <formula>0</formula>
    </cfRule>
  </conditionalFormatting>
  <conditionalFormatting sqref="C14:C41">
    <cfRule type="cellIs" dxfId="343" priority="9" operator="equal">
      <formula>0</formula>
    </cfRule>
  </conditionalFormatting>
  <conditionalFormatting sqref="D5:L8">
    <cfRule type="cellIs" dxfId="342" priority="8" operator="equal">
      <formula>0</formula>
    </cfRule>
  </conditionalFormatting>
  <conditionalFormatting sqref="P10">
    <cfRule type="cellIs" dxfId="341" priority="7" operator="equal">
      <formula>"20__. gada __. _________"</formula>
    </cfRule>
  </conditionalFormatting>
  <conditionalFormatting sqref="C50:H50">
    <cfRule type="cellIs" dxfId="340" priority="4" operator="equal">
      <formula>0</formula>
    </cfRule>
  </conditionalFormatting>
  <conditionalFormatting sqref="C45:H45">
    <cfRule type="cellIs" dxfId="339" priority="3" operator="equal">
      <formula>0</formula>
    </cfRule>
  </conditionalFormatting>
  <conditionalFormatting sqref="C50:H50 C53 C45:H45">
    <cfRule type="cellIs" dxfId="338" priority="2" operator="equal">
      <formula>0</formula>
    </cfRule>
  </conditionalFormatting>
  <conditionalFormatting sqref="D1">
    <cfRule type="cellIs" dxfId="337" priority="1" operator="equal">
      <formula>0</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6B16A03-C867-4231-9EE2-FA19DDA4D492}">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5" operator="containsText" id="{2AF3CC58-04F0-4432-AA0F-D3D058C3CAD1}">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5"/>
  <dimension ref="A1:P55"/>
  <sheetViews>
    <sheetView topLeftCell="A24" workbookViewId="0">
      <selection activeCell="B53" sqref="B53:B5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a'!A17</f>
        <v>0</v>
      </c>
      <c r="E1" s="23"/>
      <c r="F1" s="23"/>
      <c r="G1" s="23"/>
      <c r="H1" s="23"/>
      <c r="I1" s="23"/>
      <c r="J1" s="23"/>
      <c r="N1" s="26"/>
      <c r="O1" s="27"/>
      <c r="P1" s="28"/>
    </row>
    <row r="2" spans="1:16" x14ac:dyDescent="0.2">
      <c r="A2" s="29"/>
      <c r="B2" s="29"/>
      <c r="C2" s="160" t="s">
        <v>113</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P40</f>
        <v>0</v>
      </c>
      <c r="O9" s="173"/>
      <c r="P9" s="31"/>
    </row>
    <row r="10" spans="1:16" x14ac:dyDescent="0.2">
      <c r="A10" s="32"/>
      <c r="B10" s="33"/>
      <c r="C10" s="4"/>
      <c r="D10" s="23"/>
      <c r="E10" s="23"/>
      <c r="F10" s="23"/>
      <c r="G10" s="23"/>
      <c r="H10" s="23"/>
      <c r="I10" s="23"/>
      <c r="J10" s="23"/>
      <c r="K10" s="23"/>
      <c r="L10" s="29"/>
      <c r="M10" s="29"/>
      <c r="O10" s="94"/>
      <c r="P10" s="93" t="str">
        <f>A46</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113</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114</v>
      </c>
      <c r="D15" s="25" t="s">
        <v>80</v>
      </c>
      <c r="E15" s="70">
        <v>831.6</v>
      </c>
      <c r="F15" s="71"/>
      <c r="G15" s="68"/>
      <c r="H15" s="48">
        <f t="shared" ref="H15:H39" si="0">ROUND(F15*G15,2)</f>
        <v>0</v>
      </c>
      <c r="I15" s="68"/>
      <c r="J15" s="68"/>
      <c r="K15" s="49">
        <f t="shared" ref="K15:K39" si="1">SUM(H15:J15)</f>
        <v>0</v>
      </c>
      <c r="L15" s="50">
        <f t="shared" ref="L15:L39" si="2">ROUND(E15*F15,2)</f>
        <v>0</v>
      </c>
      <c r="M15" s="48">
        <f t="shared" ref="M15:M39" si="3">ROUND(H15*E15,2)</f>
        <v>0</v>
      </c>
      <c r="N15" s="48">
        <f t="shared" ref="N15:N39" si="4">ROUND(I15*E15,2)</f>
        <v>0</v>
      </c>
      <c r="O15" s="48">
        <f t="shared" ref="O15:O39" si="5">ROUND(J15*E15,2)</f>
        <v>0</v>
      </c>
      <c r="P15" s="49">
        <f t="shared" ref="P15:P39" si="6">SUM(M15:O15)</f>
        <v>0</v>
      </c>
    </row>
    <row r="16" spans="1:16" ht="22.5" x14ac:dyDescent="0.2">
      <c r="A16" s="38">
        <v>2</v>
      </c>
      <c r="B16" s="39"/>
      <c r="C16" s="47" t="s">
        <v>115</v>
      </c>
      <c r="D16" s="25" t="s">
        <v>80</v>
      </c>
      <c r="E16" s="70">
        <v>105.6</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116</v>
      </c>
      <c r="D17" s="25" t="s">
        <v>80</v>
      </c>
      <c r="E17" s="70">
        <v>831.6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117</v>
      </c>
      <c r="D18" s="25" t="s">
        <v>80</v>
      </c>
      <c r="E18" s="70">
        <v>824.99</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118</v>
      </c>
      <c r="D19" s="25" t="s">
        <v>80</v>
      </c>
      <c r="E19" s="70">
        <v>752.45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c r="C20" s="47" t="s">
        <v>119</v>
      </c>
      <c r="D20" s="25" t="s">
        <v>80</v>
      </c>
      <c r="E20" s="70">
        <v>72.540000000000006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c r="C21" s="47" t="s">
        <v>95</v>
      </c>
      <c r="D21" s="25" t="s">
        <v>80</v>
      </c>
      <c r="E21" s="70">
        <v>824.99</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45" x14ac:dyDescent="0.2">
      <c r="A22" s="38">
        <v>8</v>
      </c>
      <c r="B22" s="39"/>
      <c r="C22" s="47" t="s">
        <v>120</v>
      </c>
      <c r="D22" s="25" t="s">
        <v>80</v>
      </c>
      <c r="E22" s="70">
        <v>824.99</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121</v>
      </c>
      <c r="D23" s="25" t="s">
        <v>80</v>
      </c>
      <c r="E23" s="70">
        <v>824.99</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122</v>
      </c>
      <c r="D24" s="25" t="s">
        <v>80</v>
      </c>
      <c r="E24" s="70">
        <v>824.99</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123</v>
      </c>
      <c r="D25" s="25" t="s">
        <v>80</v>
      </c>
      <c r="E25" s="70">
        <v>186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12</v>
      </c>
      <c r="B26" s="39"/>
      <c r="C26" s="47" t="s">
        <v>124</v>
      </c>
      <c r="D26" s="25" t="s">
        <v>80</v>
      </c>
      <c r="E26" s="70">
        <v>186</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33.75" x14ac:dyDescent="0.2">
      <c r="A27" s="38">
        <v>13</v>
      </c>
      <c r="B27" s="39"/>
      <c r="C27" s="47" t="s">
        <v>125</v>
      </c>
      <c r="D27" s="25" t="s">
        <v>80</v>
      </c>
      <c r="E27" s="70">
        <v>186</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123</v>
      </c>
      <c r="D28" s="25" t="s">
        <v>80</v>
      </c>
      <c r="E28" s="70">
        <v>186</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126</v>
      </c>
      <c r="D29" s="25" t="s">
        <v>80</v>
      </c>
      <c r="E29" s="70">
        <v>186</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16</v>
      </c>
      <c r="B30" s="39"/>
      <c r="C30" s="47" t="s">
        <v>127</v>
      </c>
      <c r="D30" s="25" t="s">
        <v>80</v>
      </c>
      <c r="E30" s="70">
        <v>93</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17</v>
      </c>
      <c r="B31" s="39"/>
      <c r="C31" s="47" t="s">
        <v>105</v>
      </c>
      <c r="D31" s="25" t="s">
        <v>80</v>
      </c>
      <c r="E31" s="70">
        <v>51</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128</v>
      </c>
      <c r="D32" s="25" t="s">
        <v>68</v>
      </c>
      <c r="E32" s="70">
        <v>180</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129</v>
      </c>
      <c r="D33" s="25" t="s">
        <v>76</v>
      </c>
      <c r="E33" s="70">
        <v>40</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20</v>
      </c>
      <c r="B34" s="39"/>
      <c r="C34" s="47" t="s">
        <v>130</v>
      </c>
      <c r="D34" s="25" t="s">
        <v>80</v>
      </c>
      <c r="E34" s="70">
        <v>200</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21</v>
      </c>
      <c r="B35" s="39"/>
      <c r="C35" s="47" t="s">
        <v>131</v>
      </c>
      <c r="D35" s="25" t="s">
        <v>76</v>
      </c>
      <c r="E35" s="70">
        <v>40</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22.5" x14ac:dyDescent="0.2">
      <c r="A36" s="38">
        <v>22</v>
      </c>
      <c r="B36" s="39"/>
      <c r="C36" s="47" t="s">
        <v>132</v>
      </c>
      <c r="D36" s="25" t="s">
        <v>68</v>
      </c>
      <c r="E36" s="70">
        <v>185</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133</v>
      </c>
      <c r="D37" s="25" t="s">
        <v>76</v>
      </c>
      <c r="E37" s="70">
        <v>5</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ht="22.5" x14ac:dyDescent="0.2">
      <c r="A38" s="38">
        <v>24</v>
      </c>
      <c r="B38" s="39"/>
      <c r="C38" s="47" t="s">
        <v>134</v>
      </c>
      <c r="D38" s="25" t="s">
        <v>76</v>
      </c>
      <c r="E38" s="70">
        <v>6</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12" thickBot="1" x14ac:dyDescent="0.25">
      <c r="A39" s="38">
        <v>25</v>
      </c>
      <c r="B39" s="39"/>
      <c r="C39" s="47" t="s">
        <v>135</v>
      </c>
      <c r="D39" s="25" t="s">
        <v>66</v>
      </c>
      <c r="E39" s="70">
        <v>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12" thickBot="1" x14ac:dyDescent="0.25">
      <c r="A40" s="157" t="s">
        <v>84</v>
      </c>
      <c r="B40" s="158"/>
      <c r="C40" s="158"/>
      <c r="D40" s="158"/>
      <c r="E40" s="158"/>
      <c r="F40" s="158"/>
      <c r="G40" s="158"/>
      <c r="H40" s="158"/>
      <c r="I40" s="158"/>
      <c r="J40" s="158"/>
      <c r="K40" s="159"/>
      <c r="L40" s="72">
        <f>SUM(L14:L39)</f>
        <v>0</v>
      </c>
      <c r="M40" s="73">
        <f>SUM(M14:M39)</f>
        <v>0</v>
      </c>
      <c r="N40" s="73">
        <f>SUM(N14:N39)</f>
        <v>0</v>
      </c>
      <c r="O40" s="73">
        <f>SUM(O14:O39)</f>
        <v>0</v>
      </c>
      <c r="P40" s="74">
        <f>SUM(P14:P39)</f>
        <v>0</v>
      </c>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 t="s">
        <v>14</v>
      </c>
      <c r="B43" s="17"/>
      <c r="C43" s="156">
        <f>'Kops a'!C42:H42</f>
        <v>0</v>
      </c>
      <c r="D43" s="156"/>
      <c r="E43" s="156"/>
      <c r="F43" s="156"/>
      <c r="G43" s="156"/>
      <c r="H43" s="156"/>
      <c r="I43" s="17"/>
      <c r="J43" s="17"/>
      <c r="K43" s="17"/>
      <c r="L43" s="17"/>
      <c r="M43" s="17"/>
      <c r="N43" s="17"/>
      <c r="O43" s="17"/>
      <c r="P43" s="17"/>
    </row>
    <row r="44" spans="1:16" x14ac:dyDescent="0.2">
      <c r="A44" s="17"/>
      <c r="B44" s="17"/>
      <c r="C44" s="108" t="s">
        <v>15</v>
      </c>
      <c r="D44" s="108"/>
      <c r="E44" s="108"/>
      <c r="F44" s="108"/>
      <c r="G44" s="108"/>
      <c r="H44" s="108"/>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91" t="str">
        <f>'Kops a'!A45</f>
        <v>Tāme sastādīta 20__. gada __. _________</v>
      </c>
      <c r="B46" s="92"/>
      <c r="C46" s="92"/>
      <c r="D46" s="92"/>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 t="s">
        <v>38</v>
      </c>
      <c r="B48" s="17"/>
      <c r="C48" s="156">
        <f>'Kops a'!C47:H47</f>
        <v>0</v>
      </c>
      <c r="D48" s="156"/>
      <c r="E48" s="156"/>
      <c r="F48" s="156"/>
      <c r="G48" s="156"/>
      <c r="H48" s="156"/>
      <c r="I48" s="17"/>
      <c r="J48" s="17"/>
      <c r="K48" s="17"/>
      <c r="L48" s="17"/>
      <c r="M48" s="17"/>
      <c r="N48" s="17"/>
      <c r="O48" s="17"/>
      <c r="P48" s="17"/>
    </row>
    <row r="49" spans="1:16" x14ac:dyDescent="0.2">
      <c r="A49" s="17"/>
      <c r="B49" s="17"/>
      <c r="C49" s="108" t="s">
        <v>15</v>
      </c>
      <c r="D49" s="108"/>
      <c r="E49" s="108"/>
      <c r="F49" s="108"/>
      <c r="G49" s="108"/>
      <c r="H49" s="108"/>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91" t="s">
        <v>55</v>
      </c>
      <c r="B51" s="92"/>
      <c r="C51" s="96">
        <f>'Kops a'!C50</f>
        <v>0</v>
      </c>
      <c r="D51" s="51"/>
      <c r="E51" s="17"/>
      <c r="F51" s="17"/>
      <c r="G51" s="17"/>
      <c r="H51" s="17"/>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ht="13.5" x14ac:dyDescent="0.2">
      <c r="B53" s="106" t="s">
        <v>424</v>
      </c>
    </row>
    <row r="54" spans="1:16" ht="12" x14ac:dyDescent="0.2">
      <c r="B54" s="107" t="s">
        <v>426</v>
      </c>
    </row>
    <row r="55" spans="1:16" ht="12" x14ac:dyDescent="0.2">
      <c r="B55"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9:H49"/>
    <mergeCell ref="C4:I4"/>
    <mergeCell ref="F12:K12"/>
    <mergeCell ref="A9:F9"/>
    <mergeCell ref="J9:M9"/>
    <mergeCell ref="D8:L8"/>
    <mergeCell ref="A40:K40"/>
    <mergeCell ref="C43:H43"/>
    <mergeCell ref="C44:H44"/>
    <mergeCell ref="C48:H48"/>
  </mergeCells>
  <conditionalFormatting sqref="A15:B39 I15:J39 D15:G39">
    <cfRule type="cellIs" dxfId="334" priority="26" operator="equal">
      <formula>0</formula>
    </cfRule>
  </conditionalFormatting>
  <conditionalFormatting sqref="N9:O9">
    <cfRule type="cellIs" dxfId="333" priority="25" operator="equal">
      <formula>0</formula>
    </cfRule>
  </conditionalFormatting>
  <conditionalFormatting sqref="A9:F9">
    <cfRule type="containsText" dxfId="33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31" priority="22" operator="equal">
      <formula>0</formula>
    </cfRule>
  </conditionalFormatting>
  <conditionalFormatting sqref="O10">
    <cfRule type="cellIs" dxfId="330" priority="21" operator="equal">
      <formula>"20__. gada __. _________"</formula>
    </cfRule>
  </conditionalFormatting>
  <conditionalFormatting sqref="A40:K40">
    <cfRule type="containsText" dxfId="329" priority="20" operator="containsText" text="Tiešās izmaksas kopā, t. sk. darba devēja sociālais nodoklis __.__% ">
      <formula>NOT(ISERROR(SEARCH("Tiešās izmaksas kopā, t. sk. darba devēja sociālais nodoklis __.__% ",A40)))</formula>
    </cfRule>
  </conditionalFormatting>
  <conditionalFormatting sqref="H14:H39 K14:P39 L40:P40">
    <cfRule type="cellIs" dxfId="328" priority="15" operator="equal">
      <formula>0</formula>
    </cfRule>
  </conditionalFormatting>
  <conditionalFormatting sqref="C4:I4">
    <cfRule type="cellIs" dxfId="327" priority="14" operator="equal">
      <formula>0</formula>
    </cfRule>
  </conditionalFormatting>
  <conditionalFormatting sqref="C15:C39">
    <cfRule type="cellIs" dxfId="326" priority="13" operator="equal">
      <formula>0</formula>
    </cfRule>
  </conditionalFormatting>
  <conditionalFormatting sqref="D5:L8">
    <cfRule type="cellIs" dxfId="325" priority="11" operator="equal">
      <formula>0</formula>
    </cfRule>
  </conditionalFormatting>
  <conditionalFormatting sqref="A14:B14 D14:G14">
    <cfRule type="cellIs" dxfId="324" priority="10" operator="equal">
      <formula>0</formula>
    </cfRule>
  </conditionalFormatting>
  <conditionalFormatting sqref="C14">
    <cfRule type="cellIs" dxfId="323" priority="9" operator="equal">
      <formula>0</formula>
    </cfRule>
  </conditionalFormatting>
  <conditionalFormatting sqref="I14:J14">
    <cfRule type="cellIs" dxfId="322" priority="8" operator="equal">
      <formula>0</formula>
    </cfRule>
  </conditionalFormatting>
  <conditionalFormatting sqref="P10">
    <cfRule type="cellIs" dxfId="321" priority="7" operator="equal">
      <formula>"20__. gada __. _________"</formula>
    </cfRule>
  </conditionalFormatting>
  <conditionalFormatting sqref="C48:H48">
    <cfRule type="cellIs" dxfId="320" priority="4" operator="equal">
      <formula>0</formula>
    </cfRule>
  </conditionalFormatting>
  <conditionalFormatting sqref="C43:H43">
    <cfRule type="cellIs" dxfId="319" priority="3" operator="equal">
      <formula>0</formula>
    </cfRule>
  </conditionalFormatting>
  <conditionalFormatting sqref="C48:H48 C51 C43:H43">
    <cfRule type="cellIs" dxfId="318" priority="2" operator="equal">
      <formula>0</formula>
    </cfRule>
  </conditionalFormatting>
  <conditionalFormatting sqref="D1">
    <cfRule type="cellIs" dxfId="31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422C369-7259-49E7-A89B-9D562DEE2E41}">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5" operator="containsText" id="{D859E3E6-089F-4F16-889A-98EF63E5F3AC}">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6"/>
  <dimension ref="A1:P46"/>
  <sheetViews>
    <sheetView topLeftCell="A14" zoomScaleNormal="100" workbookViewId="0">
      <selection activeCell="B44" sqref="B44:B4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a'!A18</f>
        <v>0</v>
      </c>
      <c r="E1" s="23"/>
      <c r="F1" s="23"/>
      <c r="G1" s="23"/>
      <c r="H1" s="23"/>
      <c r="I1" s="23"/>
      <c r="J1" s="23"/>
      <c r="N1" s="26"/>
      <c r="O1" s="27"/>
      <c r="P1" s="28"/>
    </row>
    <row r="2" spans="1:16" x14ac:dyDescent="0.2">
      <c r="A2" s="29"/>
      <c r="B2" s="29"/>
      <c r="C2" s="160" t="s">
        <v>136</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P31</f>
        <v>0</v>
      </c>
      <c r="O9" s="173"/>
      <c r="P9" s="31"/>
    </row>
    <row r="10" spans="1:16" x14ac:dyDescent="0.2">
      <c r="A10" s="32"/>
      <c r="B10" s="33"/>
      <c r="C10" s="4"/>
      <c r="D10" s="23"/>
      <c r="E10" s="23"/>
      <c r="F10" s="23"/>
      <c r="G10" s="23"/>
      <c r="H10" s="23"/>
      <c r="I10" s="23"/>
      <c r="J10" s="23"/>
      <c r="K10" s="23"/>
      <c r="L10" s="29"/>
      <c r="M10" s="29"/>
      <c r="O10" s="94"/>
      <c r="P10" s="93" t="str">
        <f>A37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136</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c r="C15" s="47" t="s">
        <v>87</v>
      </c>
      <c r="D15" s="25" t="s">
        <v>80</v>
      </c>
      <c r="E15" s="70">
        <v>8.4</v>
      </c>
      <c r="F15" s="71"/>
      <c r="G15" s="68"/>
      <c r="H15" s="48">
        <f t="shared" ref="H15:H30" si="0">ROUND(F15*G15,2)</f>
        <v>0</v>
      </c>
      <c r="I15" s="68"/>
      <c r="J15" s="68"/>
      <c r="K15" s="49">
        <f t="shared" ref="K15:K30" si="1">SUM(H15:J15)</f>
        <v>0</v>
      </c>
      <c r="L15" s="50">
        <f t="shared" ref="L15:L30" si="2">ROUND(E15*F15,2)</f>
        <v>0</v>
      </c>
      <c r="M15" s="48">
        <f t="shared" ref="M15:M30" si="3">ROUND(H15*E15,2)</f>
        <v>0</v>
      </c>
      <c r="N15" s="48">
        <f t="shared" ref="N15:N30" si="4">ROUND(I15*E15,2)</f>
        <v>0</v>
      </c>
      <c r="O15" s="48">
        <f t="shared" ref="O15:O30" si="5">ROUND(J15*E15,2)</f>
        <v>0</v>
      </c>
      <c r="P15" s="49">
        <f t="shared" ref="P15:P30" si="6">SUM(M15:O15)</f>
        <v>0</v>
      </c>
    </row>
    <row r="16" spans="1:16" x14ac:dyDescent="0.2">
      <c r="A16" s="38">
        <v>2</v>
      </c>
      <c r="B16" s="39"/>
      <c r="C16" s="47" t="s">
        <v>88</v>
      </c>
      <c r="D16" s="25" t="s">
        <v>89</v>
      </c>
      <c r="E16" s="70">
        <v>9.6</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90</v>
      </c>
      <c r="D17" s="25" t="s">
        <v>80</v>
      </c>
      <c r="E17" s="70">
        <v>21.6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91</v>
      </c>
      <c r="D18" s="25" t="s">
        <v>80</v>
      </c>
      <c r="E18" s="70">
        <v>21.6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137</v>
      </c>
      <c r="D19" s="25" t="s">
        <v>80</v>
      </c>
      <c r="E19" s="70">
        <v>9.6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33.75" x14ac:dyDescent="0.2">
      <c r="A20" s="38">
        <v>6</v>
      </c>
      <c r="B20" s="39"/>
      <c r="C20" s="47" t="s">
        <v>93</v>
      </c>
      <c r="D20" s="25" t="s">
        <v>80</v>
      </c>
      <c r="E20" s="70">
        <v>12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45" x14ac:dyDescent="0.2">
      <c r="A21" s="38">
        <v>7</v>
      </c>
      <c r="B21" s="39"/>
      <c r="C21" s="47" t="s">
        <v>94</v>
      </c>
      <c r="D21" s="25" t="s">
        <v>80</v>
      </c>
      <c r="E21" s="70">
        <v>7.2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95</v>
      </c>
      <c r="D22" s="25" t="s">
        <v>80</v>
      </c>
      <c r="E22" s="70">
        <v>19.2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96</v>
      </c>
      <c r="D23" s="25" t="s">
        <v>80</v>
      </c>
      <c r="E23" s="70">
        <v>12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91</v>
      </c>
      <c r="D24" s="25" t="s">
        <v>80</v>
      </c>
      <c r="E24" s="70">
        <v>12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97</v>
      </c>
      <c r="D25" s="25" t="s">
        <v>80</v>
      </c>
      <c r="E25" s="70">
        <v>12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107</v>
      </c>
      <c r="D26" s="25" t="s">
        <v>80</v>
      </c>
      <c r="E26" s="70">
        <v>12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108</v>
      </c>
      <c r="D27" s="25" t="s">
        <v>89</v>
      </c>
      <c r="E27" s="70">
        <v>1.2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109</v>
      </c>
      <c r="D28" s="25" t="s">
        <v>89</v>
      </c>
      <c r="E28" s="70">
        <v>0.62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110</v>
      </c>
      <c r="D29" s="25" t="s">
        <v>68</v>
      </c>
      <c r="E29" s="70">
        <v>12.04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2" thickBot="1" x14ac:dyDescent="0.25">
      <c r="A30" s="38">
        <v>16</v>
      </c>
      <c r="B30" s="39"/>
      <c r="C30" s="47" t="s">
        <v>112</v>
      </c>
      <c r="D30" s="25" t="s">
        <v>68</v>
      </c>
      <c r="E30" s="70">
        <v>12.04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12" thickBot="1" x14ac:dyDescent="0.25">
      <c r="A31" s="157" t="s">
        <v>84</v>
      </c>
      <c r="B31" s="158"/>
      <c r="C31" s="158"/>
      <c r="D31" s="158"/>
      <c r="E31" s="158"/>
      <c r="F31" s="158"/>
      <c r="G31" s="158"/>
      <c r="H31" s="158"/>
      <c r="I31" s="158"/>
      <c r="J31" s="158"/>
      <c r="K31" s="159"/>
      <c r="L31" s="72">
        <f>SUM(L14:L30)</f>
        <v>0</v>
      </c>
      <c r="M31" s="73">
        <f>SUM(M14:M30)</f>
        <v>0</v>
      </c>
      <c r="N31" s="73">
        <f>SUM(N14:N30)</f>
        <v>0</v>
      </c>
      <c r="O31" s="73">
        <f>SUM(O14:O30)</f>
        <v>0</v>
      </c>
      <c r="P31" s="74">
        <f>SUM(P14:P30)</f>
        <v>0</v>
      </c>
    </row>
    <row r="32" spans="1:16" x14ac:dyDescent="0.2">
      <c r="A32" s="17"/>
      <c r="B32" s="17"/>
      <c r="C32" s="17"/>
      <c r="D32" s="17"/>
      <c r="E32" s="17"/>
      <c r="F32" s="17"/>
      <c r="G32" s="17"/>
      <c r="H32" s="1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1" t="s">
        <v>14</v>
      </c>
      <c r="B34" s="17"/>
      <c r="C34" s="156">
        <f>'Kops a'!C42:H42</f>
        <v>0</v>
      </c>
      <c r="D34" s="156"/>
      <c r="E34" s="156"/>
      <c r="F34" s="156"/>
      <c r="G34" s="156"/>
      <c r="H34" s="156"/>
      <c r="I34" s="17"/>
      <c r="J34" s="17"/>
      <c r="K34" s="17"/>
      <c r="L34" s="17"/>
      <c r="M34" s="17"/>
      <c r="N34" s="17"/>
      <c r="O34" s="17"/>
      <c r="P34" s="17"/>
    </row>
    <row r="35" spans="1:16" x14ac:dyDescent="0.2">
      <c r="A35" s="17"/>
      <c r="B35" s="17"/>
      <c r="C35" s="108" t="s">
        <v>15</v>
      </c>
      <c r="D35" s="108"/>
      <c r="E35" s="108"/>
      <c r="F35" s="108"/>
      <c r="G35" s="108"/>
      <c r="H35" s="108"/>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91" t="str">
        <f>'Kops a'!A45</f>
        <v>Tāme sastādīta 20__. gada __. _________</v>
      </c>
      <c r="B37" s="92"/>
      <c r="C37" s="92"/>
      <c r="D37" s="92"/>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 t="s">
        <v>38</v>
      </c>
      <c r="B39" s="17"/>
      <c r="C39" s="156">
        <f>'Kops a'!C47:H47</f>
        <v>0</v>
      </c>
      <c r="D39" s="156"/>
      <c r="E39" s="156"/>
      <c r="F39" s="156"/>
      <c r="G39" s="156"/>
      <c r="H39" s="156"/>
      <c r="I39" s="17"/>
      <c r="J39" s="17"/>
      <c r="K39" s="17"/>
      <c r="L39" s="17"/>
      <c r="M39" s="17"/>
      <c r="N39" s="17"/>
      <c r="O39" s="17"/>
      <c r="P39" s="17"/>
    </row>
    <row r="40" spans="1:16" x14ac:dyDescent="0.2">
      <c r="A40" s="17"/>
      <c r="B40" s="17"/>
      <c r="C40" s="108" t="s">
        <v>15</v>
      </c>
      <c r="D40" s="108"/>
      <c r="E40" s="108"/>
      <c r="F40" s="108"/>
      <c r="G40" s="108"/>
      <c r="H40" s="108"/>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91" t="s">
        <v>55</v>
      </c>
      <c r="B42" s="92"/>
      <c r="C42" s="96">
        <f>'Kops a'!C50</f>
        <v>0</v>
      </c>
      <c r="D42" s="51"/>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ht="13.5" x14ac:dyDescent="0.2">
      <c r="B44" s="106" t="s">
        <v>424</v>
      </c>
    </row>
    <row r="45" spans="1:16" ht="12" x14ac:dyDescent="0.2">
      <c r="B45" s="107" t="s">
        <v>426</v>
      </c>
    </row>
    <row r="46" spans="1:16" ht="12" x14ac:dyDescent="0.2">
      <c r="B46"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C39:H39"/>
  </mergeCells>
  <conditionalFormatting sqref="A15:B30 I15:J30 D15:G30">
    <cfRule type="cellIs" dxfId="314" priority="26" operator="equal">
      <formula>0</formula>
    </cfRule>
  </conditionalFormatting>
  <conditionalFormatting sqref="N9:O9">
    <cfRule type="cellIs" dxfId="313" priority="25" operator="equal">
      <formula>0</formula>
    </cfRule>
  </conditionalFormatting>
  <conditionalFormatting sqref="A9:F9">
    <cfRule type="containsText" dxfId="31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11" priority="22" operator="equal">
      <formula>0</formula>
    </cfRule>
  </conditionalFormatting>
  <conditionalFormatting sqref="O10">
    <cfRule type="cellIs" dxfId="310" priority="21" operator="equal">
      <formula>"20__. gada __. _________"</formula>
    </cfRule>
  </conditionalFormatting>
  <conditionalFormatting sqref="A31:K31">
    <cfRule type="containsText" dxfId="309" priority="20" operator="containsText" text="Tiešās izmaksas kopā, t. sk. darba devēja sociālais nodoklis __.__% ">
      <formula>NOT(ISERROR(SEARCH("Tiešās izmaksas kopā, t. sk. darba devēja sociālais nodoklis __.__% ",A31)))</formula>
    </cfRule>
  </conditionalFormatting>
  <conditionalFormatting sqref="H14:H30 K14:P30 L31:P31">
    <cfRule type="cellIs" dxfId="308" priority="15" operator="equal">
      <formula>0</formula>
    </cfRule>
  </conditionalFormatting>
  <conditionalFormatting sqref="C4:I4">
    <cfRule type="cellIs" dxfId="307" priority="14" operator="equal">
      <formula>0</formula>
    </cfRule>
  </conditionalFormatting>
  <conditionalFormatting sqref="C15:C30">
    <cfRule type="cellIs" dxfId="306" priority="13" operator="equal">
      <formula>0</formula>
    </cfRule>
  </conditionalFormatting>
  <conditionalFormatting sqref="D5:L8">
    <cfRule type="cellIs" dxfId="305" priority="11" operator="equal">
      <formula>0</formula>
    </cfRule>
  </conditionalFormatting>
  <conditionalFormatting sqref="A14:B14 D14:G14">
    <cfRule type="cellIs" dxfId="304" priority="10" operator="equal">
      <formula>0</formula>
    </cfRule>
  </conditionalFormatting>
  <conditionalFormatting sqref="C14">
    <cfRule type="cellIs" dxfId="303" priority="9" operator="equal">
      <formula>0</formula>
    </cfRule>
  </conditionalFormatting>
  <conditionalFormatting sqref="I14:J14">
    <cfRule type="cellIs" dxfId="302" priority="8" operator="equal">
      <formula>0</formula>
    </cfRule>
  </conditionalFormatting>
  <conditionalFormatting sqref="P10">
    <cfRule type="cellIs" dxfId="301" priority="7" operator="equal">
      <formula>"20__. gada __. _________"</formula>
    </cfRule>
  </conditionalFormatting>
  <conditionalFormatting sqref="C39:H39">
    <cfRule type="cellIs" dxfId="300" priority="4" operator="equal">
      <formula>0</formula>
    </cfRule>
  </conditionalFormatting>
  <conditionalFormatting sqref="C34:H34">
    <cfRule type="cellIs" dxfId="299" priority="3" operator="equal">
      <formula>0</formula>
    </cfRule>
  </conditionalFormatting>
  <conditionalFormatting sqref="C39:H39 C42 C34:H34">
    <cfRule type="cellIs" dxfId="298" priority="2" operator="equal">
      <formula>0</formula>
    </cfRule>
  </conditionalFormatting>
  <conditionalFormatting sqref="D1">
    <cfRule type="cellIs" dxfId="29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0B610FE1-6F17-46AF-982B-27B20E80701D}">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5" operator="containsText" id="{F3EAEDA8-031E-4BF8-B71A-4A6D64C3BFEB}">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7"/>
  <dimension ref="A1:P39"/>
  <sheetViews>
    <sheetView topLeftCell="A14" workbookViewId="0">
      <selection activeCell="B37" sqref="B37:B3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a'!A19</f>
        <v>0</v>
      </c>
      <c r="E1" s="23"/>
      <c r="F1" s="23"/>
      <c r="G1" s="23"/>
      <c r="H1" s="23"/>
      <c r="I1" s="23"/>
      <c r="J1" s="23"/>
      <c r="N1" s="26"/>
      <c r="O1" s="27"/>
      <c r="P1" s="28"/>
    </row>
    <row r="2" spans="1:16" x14ac:dyDescent="0.2">
      <c r="A2" s="29"/>
      <c r="B2" s="29"/>
      <c r="C2" s="160" t="s">
        <v>138</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P24</f>
        <v>0</v>
      </c>
      <c r="O9" s="173"/>
      <c r="P9" s="31"/>
    </row>
    <row r="10" spans="1:16" x14ac:dyDescent="0.2">
      <c r="A10" s="32"/>
      <c r="B10" s="33"/>
      <c r="C10" s="4"/>
      <c r="D10" s="23"/>
      <c r="E10" s="23"/>
      <c r="F10" s="23"/>
      <c r="G10" s="23"/>
      <c r="H10" s="23"/>
      <c r="I10" s="23"/>
      <c r="J10" s="23"/>
      <c r="K10" s="23"/>
      <c r="L10" s="29"/>
      <c r="M10" s="29"/>
      <c r="O10" s="94"/>
      <c r="P10" s="93" t="str">
        <f>A30</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138</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114</v>
      </c>
      <c r="D15" s="25" t="s">
        <v>80</v>
      </c>
      <c r="E15" s="70">
        <v>175.1</v>
      </c>
      <c r="F15" s="71"/>
      <c r="G15" s="68"/>
      <c r="H15" s="48">
        <f t="shared" ref="H15:H23" si="0">ROUND(F15*G15,2)</f>
        <v>0</v>
      </c>
      <c r="I15" s="68"/>
      <c r="J15" s="68"/>
      <c r="K15" s="49">
        <f t="shared" ref="K15:K23" si="1">SUM(H15:J15)</f>
        <v>0</v>
      </c>
      <c r="L15" s="50">
        <f t="shared" ref="L15:L23" si="2">ROUND(E15*F15,2)</f>
        <v>0</v>
      </c>
      <c r="M15" s="48">
        <f t="shared" ref="M15:M23" si="3">ROUND(H15*E15,2)</f>
        <v>0</v>
      </c>
      <c r="N15" s="48">
        <f t="shared" ref="N15:N23" si="4">ROUND(I15*E15,2)</f>
        <v>0</v>
      </c>
      <c r="O15" s="48">
        <f t="shared" ref="O15:O23" si="5">ROUND(J15*E15,2)</f>
        <v>0</v>
      </c>
      <c r="P15" s="49">
        <f t="shared" ref="P15:P23" si="6">SUM(M15:O15)</f>
        <v>0</v>
      </c>
    </row>
    <row r="16" spans="1:16" x14ac:dyDescent="0.2">
      <c r="A16" s="38">
        <v>2</v>
      </c>
      <c r="B16" s="39"/>
      <c r="C16" s="47" t="s">
        <v>116</v>
      </c>
      <c r="D16" s="25" t="s">
        <v>80</v>
      </c>
      <c r="E16" s="70">
        <v>175.1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121</v>
      </c>
      <c r="D17" s="25" t="s">
        <v>80</v>
      </c>
      <c r="E17" s="70">
        <v>175.1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139</v>
      </c>
      <c r="D18" s="25" t="s">
        <v>80</v>
      </c>
      <c r="E18" s="70">
        <v>163.56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140</v>
      </c>
      <c r="D19" s="25" t="s">
        <v>80</v>
      </c>
      <c r="E19" s="70">
        <v>11.6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95</v>
      </c>
      <c r="D20" s="25" t="s">
        <v>80</v>
      </c>
      <c r="E20" s="70">
        <v>175.16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45" x14ac:dyDescent="0.2">
      <c r="A21" s="38">
        <v>7</v>
      </c>
      <c r="B21" s="39"/>
      <c r="C21" s="47" t="s">
        <v>120</v>
      </c>
      <c r="D21" s="25" t="s">
        <v>80</v>
      </c>
      <c r="E21" s="70">
        <v>175.16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121</v>
      </c>
      <c r="D22" s="25" t="s">
        <v>80</v>
      </c>
      <c r="E22" s="70">
        <v>175.16</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12" thickBot="1" x14ac:dyDescent="0.25">
      <c r="A23" s="38">
        <v>9</v>
      </c>
      <c r="B23" s="39"/>
      <c r="C23" s="47" t="s">
        <v>122</v>
      </c>
      <c r="D23" s="25" t="s">
        <v>80</v>
      </c>
      <c r="E23" s="70">
        <v>175.16</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12" thickBot="1" x14ac:dyDescent="0.25">
      <c r="A24" s="157" t="s">
        <v>84</v>
      </c>
      <c r="B24" s="158"/>
      <c r="C24" s="158"/>
      <c r="D24" s="158"/>
      <c r="E24" s="158"/>
      <c r="F24" s="158"/>
      <c r="G24" s="158"/>
      <c r="H24" s="158"/>
      <c r="I24" s="158"/>
      <c r="J24" s="158"/>
      <c r="K24" s="159"/>
      <c r="L24" s="72">
        <f>SUM(L14:L23)</f>
        <v>0</v>
      </c>
      <c r="M24" s="73">
        <f>SUM(M14:M23)</f>
        <v>0</v>
      </c>
      <c r="N24" s="73">
        <f>SUM(N14:N23)</f>
        <v>0</v>
      </c>
      <c r="O24" s="73">
        <f>SUM(O14:O23)</f>
        <v>0</v>
      </c>
      <c r="P24" s="74">
        <f>SUM(P14:P23)</f>
        <v>0</v>
      </c>
    </row>
    <row r="25" spans="1:16" x14ac:dyDescent="0.2">
      <c r="A25" s="17"/>
      <c r="B25" s="17"/>
      <c r="C25" s="17"/>
      <c r="D25" s="17"/>
      <c r="E25" s="17"/>
      <c r="F25" s="17"/>
      <c r="G25" s="17"/>
      <c r="H25" s="17"/>
      <c r="I25" s="17"/>
      <c r="J25" s="17"/>
      <c r="K25" s="17"/>
      <c r="L25" s="17"/>
      <c r="M25" s="17"/>
      <c r="N25" s="17"/>
      <c r="O25" s="17"/>
      <c r="P25" s="17"/>
    </row>
    <row r="26" spans="1:16" x14ac:dyDescent="0.2">
      <c r="A26" s="17"/>
      <c r="B26" s="17"/>
      <c r="C26" s="17"/>
      <c r="D26" s="17"/>
      <c r="E26" s="17"/>
      <c r="F26" s="17"/>
      <c r="G26" s="17"/>
      <c r="H26" s="17"/>
      <c r="I26" s="17"/>
      <c r="J26" s="17"/>
      <c r="K26" s="17"/>
      <c r="L26" s="17"/>
      <c r="M26" s="17"/>
      <c r="N26" s="17"/>
      <c r="O26" s="17"/>
      <c r="P26" s="17"/>
    </row>
    <row r="27" spans="1:16" x14ac:dyDescent="0.2">
      <c r="A27" s="1" t="s">
        <v>14</v>
      </c>
      <c r="B27" s="17"/>
      <c r="C27" s="156">
        <f>'Kops a'!C42:H42</f>
        <v>0</v>
      </c>
      <c r="D27" s="156"/>
      <c r="E27" s="156"/>
      <c r="F27" s="156"/>
      <c r="G27" s="156"/>
      <c r="H27" s="156"/>
      <c r="I27" s="17"/>
      <c r="J27" s="17"/>
      <c r="K27" s="17"/>
      <c r="L27" s="17"/>
      <c r="M27" s="17"/>
      <c r="N27" s="17"/>
      <c r="O27" s="17"/>
      <c r="P27" s="17"/>
    </row>
    <row r="28" spans="1:16" x14ac:dyDescent="0.2">
      <c r="A28" s="17"/>
      <c r="B28" s="17"/>
      <c r="C28" s="108" t="s">
        <v>15</v>
      </c>
      <c r="D28" s="108"/>
      <c r="E28" s="108"/>
      <c r="F28" s="108"/>
      <c r="G28" s="108"/>
      <c r="H28" s="108"/>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91" t="str">
        <f>'Kops a'!A45</f>
        <v>Tāme sastādīta 20__. gada __. _________</v>
      </c>
      <c r="B30" s="92"/>
      <c r="C30" s="92"/>
      <c r="D30" s="92"/>
      <c r="E30" s="17"/>
      <c r="F30" s="17"/>
      <c r="G30" s="17"/>
      <c r="H30" s="17"/>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1" t="s">
        <v>38</v>
      </c>
      <c r="B32" s="17"/>
      <c r="C32" s="156">
        <f>'Kops a'!C47:H47</f>
        <v>0</v>
      </c>
      <c r="D32" s="156"/>
      <c r="E32" s="156"/>
      <c r="F32" s="156"/>
      <c r="G32" s="156"/>
      <c r="H32" s="156"/>
      <c r="I32" s="17"/>
      <c r="J32" s="17"/>
      <c r="K32" s="17"/>
      <c r="L32" s="17"/>
      <c r="M32" s="17"/>
      <c r="N32" s="17"/>
      <c r="O32" s="17"/>
      <c r="P32" s="17"/>
    </row>
    <row r="33" spans="1:16" x14ac:dyDescent="0.2">
      <c r="A33" s="17"/>
      <c r="B33" s="17"/>
      <c r="C33" s="108" t="s">
        <v>15</v>
      </c>
      <c r="D33" s="108"/>
      <c r="E33" s="108"/>
      <c r="F33" s="108"/>
      <c r="G33" s="108"/>
      <c r="H33" s="108"/>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91" t="s">
        <v>55</v>
      </c>
      <c r="B35" s="92"/>
      <c r="C35" s="96">
        <f>'Kops a'!C50</f>
        <v>0</v>
      </c>
      <c r="D35" s="51"/>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ht="13.5" x14ac:dyDescent="0.2">
      <c r="B37" s="106" t="s">
        <v>424</v>
      </c>
    </row>
    <row r="38" spans="1:16" ht="12" x14ac:dyDescent="0.2">
      <c r="B38" s="107" t="s">
        <v>426</v>
      </c>
    </row>
    <row r="39" spans="1:16" ht="12" x14ac:dyDescent="0.2">
      <c r="B39"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C32:H32"/>
  </mergeCells>
  <conditionalFormatting sqref="A15:B23 I15:J23 D15:G23">
    <cfRule type="cellIs" dxfId="294" priority="26" operator="equal">
      <formula>0</formula>
    </cfRule>
  </conditionalFormatting>
  <conditionalFormatting sqref="N9:O9">
    <cfRule type="cellIs" dxfId="293" priority="25" operator="equal">
      <formula>0</formula>
    </cfRule>
  </conditionalFormatting>
  <conditionalFormatting sqref="A9:F9">
    <cfRule type="containsText" dxfId="29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91" priority="22" operator="equal">
      <formula>0</formula>
    </cfRule>
  </conditionalFormatting>
  <conditionalFormatting sqref="O10">
    <cfRule type="cellIs" dxfId="290" priority="21" operator="equal">
      <formula>"20__. gada __. _________"</formula>
    </cfRule>
  </conditionalFormatting>
  <conditionalFormatting sqref="A24:K24">
    <cfRule type="containsText" dxfId="289" priority="20" operator="containsText" text="Tiešās izmaksas kopā, t. sk. darba devēja sociālais nodoklis __.__% ">
      <formula>NOT(ISERROR(SEARCH("Tiešās izmaksas kopā, t. sk. darba devēja sociālais nodoklis __.__% ",A24)))</formula>
    </cfRule>
  </conditionalFormatting>
  <conditionalFormatting sqref="H14:H23 K14:P23 L24:P24">
    <cfRule type="cellIs" dxfId="288" priority="15" operator="equal">
      <formula>0</formula>
    </cfRule>
  </conditionalFormatting>
  <conditionalFormatting sqref="C4:I4">
    <cfRule type="cellIs" dxfId="287" priority="14" operator="equal">
      <formula>0</formula>
    </cfRule>
  </conditionalFormatting>
  <conditionalFormatting sqref="C15:C23">
    <cfRule type="cellIs" dxfId="286" priority="13" operator="equal">
      <formula>0</formula>
    </cfRule>
  </conditionalFormatting>
  <conditionalFormatting sqref="D5:L8">
    <cfRule type="cellIs" dxfId="285" priority="11" operator="equal">
      <formula>0</formula>
    </cfRule>
  </conditionalFormatting>
  <conditionalFormatting sqref="A14:B14 D14:G14">
    <cfRule type="cellIs" dxfId="284" priority="10" operator="equal">
      <formula>0</formula>
    </cfRule>
  </conditionalFormatting>
  <conditionalFormatting sqref="C14">
    <cfRule type="cellIs" dxfId="283" priority="9" operator="equal">
      <formula>0</formula>
    </cfRule>
  </conditionalFormatting>
  <conditionalFormatting sqref="I14:J14">
    <cfRule type="cellIs" dxfId="282" priority="8" operator="equal">
      <formula>0</formula>
    </cfRule>
  </conditionalFormatting>
  <conditionalFormatting sqref="P10">
    <cfRule type="cellIs" dxfId="281" priority="7" operator="equal">
      <formula>"20__. gada __. _________"</formula>
    </cfRule>
  </conditionalFormatting>
  <conditionalFormatting sqref="C32:H32">
    <cfRule type="cellIs" dxfId="280" priority="4" operator="equal">
      <formula>0</formula>
    </cfRule>
  </conditionalFormatting>
  <conditionalFormatting sqref="C27:H27">
    <cfRule type="cellIs" dxfId="279" priority="3" operator="equal">
      <formula>0</formula>
    </cfRule>
  </conditionalFormatting>
  <conditionalFormatting sqref="C32:H32 C35 C27:H27">
    <cfRule type="cellIs" dxfId="278" priority="2" operator="equal">
      <formula>0</formula>
    </cfRule>
  </conditionalFormatting>
  <conditionalFormatting sqref="D1">
    <cfRule type="cellIs" dxfId="27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DC7EA987-A541-4A14-8BBA-80430C8D8797}">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5" operator="containsText" id="{ACDA78AF-73B6-4D16-9157-A1B6B42F0CA3}">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8"/>
  <dimension ref="A1:P57"/>
  <sheetViews>
    <sheetView topLeftCell="A25" workbookViewId="0">
      <selection activeCell="B55" sqref="B55:B5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a'!A20</f>
        <v>0</v>
      </c>
      <c r="E1" s="23"/>
      <c r="F1" s="23"/>
      <c r="G1" s="23"/>
      <c r="H1" s="23"/>
      <c r="I1" s="23"/>
      <c r="J1" s="23"/>
      <c r="N1" s="26"/>
      <c r="O1" s="27"/>
      <c r="P1" s="28"/>
    </row>
    <row r="2" spans="1:16" x14ac:dyDescent="0.2">
      <c r="A2" s="29"/>
      <c r="B2" s="29"/>
      <c r="C2" s="160" t="s">
        <v>141</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P42</f>
        <v>0</v>
      </c>
      <c r="O9" s="173"/>
      <c r="P9" s="31"/>
    </row>
    <row r="10" spans="1:16" x14ac:dyDescent="0.2">
      <c r="A10" s="32"/>
      <c r="B10" s="33"/>
      <c r="C10" s="4"/>
      <c r="D10" s="23"/>
      <c r="E10" s="23"/>
      <c r="F10" s="23"/>
      <c r="G10" s="23"/>
      <c r="H10" s="23"/>
      <c r="I10" s="23"/>
      <c r="J10" s="23"/>
      <c r="K10" s="23"/>
      <c r="L10" s="29"/>
      <c r="M10" s="29"/>
      <c r="O10" s="94"/>
      <c r="P10" s="93" t="str">
        <f>A48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141</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142</v>
      </c>
      <c r="D15" s="25" t="s">
        <v>89</v>
      </c>
      <c r="E15" s="70">
        <v>64.989999999999995</v>
      </c>
      <c r="F15" s="71"/>
      <c r="G15" s="68"/>
      <c r="H15" s="48">
        <f t="shared" ref="H15:H41" si="0">ROUND(F15*G15,2)</f>
        <v>0</v>
      </c>
      <c r="I15" s="68"/>
      <c r="J15" s="68"/>
      <c r="K15" s="49">
        <f t="shared" ref="K15:K41" si="1">SUM(H15:J15)</f>
        <v>0</v>
      </c>
      <c r="L15" s="50">
        <f t="shared" ref="L15:L41" si="2">ROUND(E15*F15,2)</f>
        <v>0</v>
      </c>
      <c r="M15" s="48">
        <f t="shared" ref="M15:M41" si="3">ROUND(H15*E15,2)</f>
        <v>0</v>
      </c>
      <c r="N15" s="48">
        <f t="shared" ref="N15:N41" si="4">ROUND(I15*E15,2)</f>
        <v>0</v>
      </c>
      <c r="O15" s="48">
        <f t="shared" ref="O15:O41" si="5">ROUND(J15*E15,2)</f>
        <v>0</v>
      </c>
      <c r="P15" s="49">
        <f t="shared" ref="P15:P41" si="6">SUM(M15:O15)</f>
        <v>0</v>
      </c>
    </row>
    <row r="16" spans="1:16" x14ac:dyDescent="0.2">
      <c r="A16" s="38">
        <v>2</v>
      </c>
      <c r="B16" s="39"/>
      <c r="C16" s="47" t="s">
        <v>88</v>
      </c>
      <c r="D16" s="25" t="s">
        <v>89</v>
      </c>
      <c r="E16" s="70">
        <v>62.03</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90</v>
      </c>
      <c r="D17" s="25" t="s">
        <v>80</v>
      </c>
      <c r="E17" s="70">
        <v>133.65</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91</v>
      </c>
      <c r="D18" s="25" t="s">
        <v>80</v>
      </c>
      <c r="E18" s="70">
        <v>133.65</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137</v>
      </c>
      <c r="D19" s="25" t="s">
        <v>80</v>
      </c>
      <c r="E19" s="70">
        <v>62.03</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33.75" x14ac:dyDescent="0.2">
      <c r="A20" s="38">
        <v>6</v>
      </c>
      <c r="B20" s="39"/>
      <c r="C20" s="47" t="s">
        <v>93</v>
      </c>
      <c r="D20" s="25" t="s">
        <v>80</v>
      </c>
      <c r="E20" s="70">
        <v>46.52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45" x14ac:dyDescent="0.2">
      <c r="A21" s="38">
        <v>7</v>
      </c>
      <c r="B21" s="39"/>
      <c r="C21" s="47" t="s">
        <v>94</v>
      </c>
      <c r="D21" s="25" t="s">
        <v>80</v>
      </c>
      <c r="E21" s="70">
        <v>71.62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95</v>
      </c>
      <c r="D22" s="25" t="s">
        <v>80</v>
      </c>
      <c r="E22" s="70">
        <v>118.14000000000001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96</v>
      </c>
      <c r="D23" s="25" t="s">
        <v>80</v>
      </c>
      <c r="E23" s="70">
        <v>71.62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91</v>
      </c>
      <c r="D24" s="25" t="s">
        <v>80</v>
      </c>
      <c r="E24" s="70">
        <v>71.62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97</v>
      </c>
      <c r="D25" s="25" t="s">
        <v>80</v>
      </c>
      <c r="E25" s="70">
        <v>71.62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98</v>
      </c>
      <c r="D26" s="25" t="s">
        <v>80</v>
      </c>
      <c r="E26" s="70">
        <v>6.4</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99</v>
      </c>
      <c r="D27" s="25" t="s">
        <v>80</v>
      </c>
      <c r="E27" s="70">
        <v>6.4</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22.5" x14ac:dyDescent="0.2">
      <c r="A28" s="38">
        <v>14</v>
      </c>
      <c r="B28" s="39"/>
      <c r="C28" s="47" t="s">
        <v>100</v>
      </c>
      <c r="D28" s="25" t="s">
        <v>80</v>
      </c>
      <c r="E28" s="70">
        <v>6.4</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33.75" x14ac:dyDescent="0.2">
      <c r="A29" s="38">
        <v>15</v>
      </c>
      <c r="B29" s="39"/>
      <c r="C29" s="47" t="s">
        <v>143</v>
      </c>
      <c r="D29" s="25" t="s">
        <v>80</v>
      </c>
      <c r="E29" s="70">
        <v>6.4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33.75" x14ac:dyDescent="0.2">
      <c r="A30" s="38">
        <v>16</v>
      </c>
      <c r="B30" s="39"/>
      <c r="C30" s="47" t="s">
        <v>144</v>
      </c>
      <c r="D30" s="25" t="s">
        <v>80</v>
      </c>
      <c r="E30" s="70">
        <v>6.4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17</v>
      </c>
      <c r="B31" s="39"/>
      <c r="C31" s="47" t="s">
        <v>99</v>
      </c>
      <c r="D31" s="25" t="s">
        <v>80</v>
      </c>
      <c r="E31" s="70">
        <v>6.4</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103</v>
      </c>
      <c r="D32" s="25" t="s">
        <v>80</v>
      </c>
      <c r="E32" s="70">
        <v>6.4</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ht="22.5" x14ac:dyDescent="0.2">
      <c r="A33" s="38">
        <v>19</v>
      </c>
      <c r="B33" s="39"/>
      <c r="C33" s="47" t="s">
        <v>145</v>
      </c>
      <c r="D33" s="25" t="s">
        <v>80</v>
      </c>
      <c r="E33" s="70">
        <v>3.2</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20</v>
      </c>
      <c r="B34" s="39"/>
      <c r="C34" s="47" t="s">
        <v>105</v>
      </c>
      <c r="D34" s="25" t="s">
        <v>80</v>
      </c>
      <c r="E34" s="70">
        <v>2.6</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21</v>
      </c>
      <c r="B35" s="39"/>
      <c r="C35" s="47" t="s">
        <v>106</v>
      </c>
      <c r="D35" s="25" t="s">
        <v>68</v>
      </c>
      <c r="E35" s="70">
        <v>12</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107</v>
      </c>
      <c r="D36" s="25" t="s">
        <v>80</v>
      </c>
      <c r="E36" s="70">
        <v>64.989999999999995</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108</v>
      </c>
      <c r="D37" s="25" t="s">
        <v>89</v>
      </c>
      <c r="E37" s="70">
        <v>5.73</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24</v>
      </c>
      <c r="B38" s="39"/>
      <c r="C38" s="47" t="s">
        <v>109</v>
      </c>
      <c r="D38" s="25" t="s">
        <v>89</v>
      </c>
      <c r="E38" s="70">
        <v>4</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25</v>
      </c>
      <c r="B39" s="39"/>
      <c r="C39" s="47" t="s">
        <v>110</v>
      </c>
      <c r="D39" s="25" t="s">
        <v>68</v>
      </c>
      <c r="E39" s="70">
        <v>80.459999999999994</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26</v>
      </c>
      <c r="B40" s="39"/>
      <c r="C40" s="47" t="s">
        <v>112</v>
      </c>
      <c r="D40" s="25" t="s">
        <v>68</v>
      </c>
      <c r="E40" s="70">
        <v>80.459999999999994</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ht="12" thickBot="1" x14ac:dyDescent="0.25">
      <c r="A41" s="38">
        <v>27</v>
      </c>
      <c r="B41" s="39"/>
      <c r="C41" s="47" t="s">
        <v>146</v>
      </c>
      <c r="D41" s="25" t="s">
        <v>68</v>
      </c>
      <c r="E41" s="70">
        <v>80.459999999999994</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12" thickBot="1" x14ac:dyDescent="0.25">
      <c r="A42" s="157" t="s">
        <v>84</v>
      </c>
      <c r="B42" s="158"/>
      <c r="C42" s="158"/>
      <c r="D42" s="158"/>
      <c r="E42" s="158"/>
      <c r="F42" s="158"/>
      <c r="G42" s="158"/>
      <c r="H42" s="158"/>
      <c r="I42" s="158"/>
      <c r="J42" s="158"/>
      <c r="K42" s="159"/>
      <c r="L42" s="72">
        <f>SUM(L14:L41)</f>
        <v>0</v>
      </c>
      <c r="M42" s="73">
        <f>SUM(M14:M41)</f>
        <v>0</v>
      </c>
      <c r="N42" s="73">
        <f>SUM(N14:N41)</f>
        <v>0</v>
      </c>
      <c r="O42" s="73">
        <f>SUM(O14:O41)</f>
        <v>0</v>
      </c>
      <c r="P42" s="74">
        <f>SUM(P14:P41)</f>
        <v>0</v>
      </c>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 t="s">
        <v>14</v>
      </c>
      <c r="B45" s="17"/>
      <c r="C45" s="156">
        <f>'Kops a'!C42:H42</f>
        <v>0</v>
      </c>
      <c r="D45" s="156"/>
      <c r="E45" s="156"/>
      <c r="F45" s="156"/>
      <c r="G45" s="156"/>
      <c r="H45" s="156"/>
      <c r="I45" s="17"/>
      <c r="J45" s="17"/>
      <c r="K45" s="17"/>
      <c r="L45" s="17"/>
      <c r="M45" s="17"/>
      <c r="N45" s="17"/>
      <c r="O45" s="17"/>
      <c r="P45" s="17"/>
    </row>
    <row r="46" spans="1:16" x14ac:dyDescent="0.2">
      <c r="A46" s="17"/>
      <c r="B46" s="17"/>
      <c r="C46" s="108" t="s">
        <v>15</v>
      </c>
      <c r="D46" s="108"/>
      <c r="E46" s="108"/>
      <c r="F46" s="108"/>
      <c r="G46" s="108"/>
      <c r="H46" s="108"/>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91" t="str">
        <f>'Kops a'!A45</f>
        <v>Tāme sastādīta 20__. gada __. _________</v>
      </c>
      <c r="B48" s="92"/>
      <c r="C48" s="92"/>
      <c r="D48" s="92"/>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 t="s">
        <v>38</v>
      </c>
      <c r="B50" s="17"/>
      <c r="C50" s="156">
        <f>'Kops a'!C47:H47</f>
        <v>0</v>
      </c>
      <c r="D50" s="156"/>
      <c r="E50" s="156"/>
      <c r="F50" s="156"/>
      <c r="G50" s="156"/>
      <c r="H50" s="156"/>
      <c r="I50" s="17"/>
      <c r="J50" s="17"/>
      <c r="K50" s="17"/>
      <c r="L50" s="17"/>
      <c r="M50" s="17"/>
      <c r="N50" s="17"/>
      <c r="O50" s="17"/>
      <c r="P50" s="17"/>
    </row>
    <row r="51" spans="1:16" x14ac:dyDescent="0.2">
      <c r="A51" s="17"/>
      <c r="B51" s="17"/>
      <c r="C51" s="108" t="s">
        <v>15</v>
      </c>
      <c r="D51" s="108"/>
      <c r="E51" s="108"/>
      <c r="F51" s="108"/>
      <c r="G51" s="108"/>
      <c r="H51" s="108"/>
      <c r="I51" s="17"/>
      <c r="J51" s="17"/>
      <c r="K51" s="17"/>
      <c r="L51" s="17"/>
      <c r="M51" s="17"/>
      <c r="N51" s="17"/>
      <c r="O51" s="17"/>
      <c r="P51" s="17"/>
    </row>
    <row r="52" spans="1:16" x14ac:dyDescent="0.2">
      <c r="A52" s="17"/>
      <c r="B52" s="17"/>
      <c r="C52" s="17"/>
      <c r="D52" s="17"/>
      <c r="E52" s="17"/>
      <c r="F52" s="17"/>
      <c r="G52" s="17"/>
      <c r="H52" s="17"/>
      <c r="I52" s="17"/>
      <c r="J52" s="17"/>
      <c r="K52" s="17"/>
      <c r="L52" s="17"/>
      <c r="M52" s="17"/>
      <c r="N52" s="17"/>
      <c r="O52" s="17"/>
      <c r="P52" s="17"/>
    </row>
    <row r="53" spans="1:16" x14ac:dyDescent="0.2">
      <c r="A53" s="91" t="s">
        <v>55</v>
      </c>
      <c r="B53" s="92"/>
      <c r="C53" s="96">
        <f>'Kops a'!C50</f>
        <v>0</v>
      </c>
      <c r="D53" s="51"/>
      <c r="E53" s="17"/>
      <c r="F53" s="17"/>
      <c r="G53" s="17"/>
      <c r="H53" s="17"/>
      <c r="I53" s="17"/>
      <c r="J53" s="17"/>
      <c r="K53" s="17"/>
      <c r="L53" s="17"/>
      <c r="M53" s="17"/>
      <c r="N53" s="17"/>
      <c r="O53" s="17"/>
      <c r="P53" s="17"/>
    </row>
    <row r="54" spans="1:16" x14ac:dyDescent="0.2">
      <c r="A54" s="17"/>
      <c r="B54" s="17"/>
      <c r="C54" s="17"/>
      <c r="D54" s="17"/>
      <c r="E54" s="17"/>
      <c r="F54" s="17"/>
      <c r="G54" s="17"/>
      <c r="H54" s="17"/>
      <c r="I54" s="17"/>
      <c r="J54" s="17"/>
      <c r="K54" s="17"/>
      <c r="L54" s="17"/>
      <c r="M54" s="17"/>
      <c r="N54" s="17"/>
      <c r="O54" s="17"/>
      <c r="P54" s="17"/>
    </row>
    <row r="55" spans="1:16" ht="13.5" x14ac:dyDescent="0.2">
      <c r="B55" s="106" t="s">
        <v>424</v>
      </c>
    </row>
    <row r="56" spans="1:16" ht="12" x14ac:dyDescent="0.2">
      <c r="B56" s="107" t="s">
        <v>426</v>
      </c>
    </row>
    <row r="57" spans="1:16" ht="12" x14ac:dyDescent="0.2">
      <c r="B57"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1:H51"/>
    <mergeCell ref="C4:I4"/>
    <mergeCell ref="F12:K12"/>
    <mergeCell ref="A9:F9"/>
    <mergeCell ref="J9:M9"/>
    <mergeCell ref="D8:L8"/>
    <mergeCell ref="A42:K42"/>
    <mergeCell ref="C45:H45"/>
    <mergeCell ref="C46:H46"/>
    <mergeCell ref="C50:H50"/>
  </mergeCells>
  <conditionalFormatting sqref="A15:B41 I15:J41 D15:G41">
    <cfRule type="cellIs" dxfId="274" priority="27" operator="equal">
      <formula>0</formula>
    </cfRule>
  </conditionalFormatting>
  <conditionalFormatting sqref="N9:O9">
    <cfRule type="cellIs" dxfId="273" priority="26" operator="equal">
      <formula>0</formula>
    </cfRule>
  </conditionalFormatting>
  <conditionalFormatting sqref="A9:F9">
    <cfRule type="containsText" dxfId="272"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71" priority="23" operator="equal">
      <formula>0</formula>
    </cfRule>
  </conditionalFormatting>
  <conditionalFormatting sqref="O10">
    <cfRule type="cellIs" dxfId="270" priority="22" operator="equal">
      <formula>"20__. gada __. _________"</formula>
    </cfRule>
  </conditionalFormatting>
  <conditionalFormatting sqref="A42:K42">
    <cfRule type="containsText" dxfId="269" priority="21" operator="containsText" text="Tiešās izmaksas kopā, t. sk. darba devēja sociālais nodoklis __.__% ">
      <formula>NOT(ISERROR(SEARCH("Tiešās izmaksas kopā, t. sk. darba devēja sociālais nodoklis __.__% ",A42)))</formula>
    </cfRule>
  </conditionalFormatting>
  <conditionalFormatting sqref="H14:H41 K14:P41 L42:P42">
    <cfRule type="cellIs" dxfId="268" priority="16" operator="equal">
      <formula>0</formula>
    </cfRule>
  </conditionalFormatting>
  <conditionalFormatting sqref="C4:I4">
    <cfRule type="cellIs" dxfId="267" priority="15" operator="equal">
      <formula>0</formula>
    </cfRule>
  </conditionalFormatting>
  <conditionalFormatting sqref="C15:C41">
    <cfRule type="cellIs" dxfId="266" priority="14" operator="equal">
      <formula>0</formula>
    </cfRule>
  </conditionalFormatting>
  <conditionalFormatting sqref="D5:L8">
    <cfRule type="cellIs" dxfId="265" priority="11" operator="equal">
      <formula>0</formula>
    </cfRule>
  </conditionalFormatting>
  <conditionalFormatting sqref="A14:B14 D14:G14">
    <cfRule type="cellIs" dxfId="264" priority="10" operator="equal">
      <formula>0</formula>
    </cfRule>
  </conditionalFormatting>
  <conditionalFormatting sqref="C14">
    <cfRule type="cellIs" dxfId="263" priority="9" operator="equal">
      <formula>0</formula>
    </cfRule>
  </conditionalFormatting>
  <conditionalFormatting sqref="I14:J14">
    <cfRule type="cellIs" dxfId="262" priority="8" operator="equal">
      <formula>0</formula>
    </cfRule>
  </conditionalFormatting>
  <conditionalFormatting sqref="P10">
    <cfRule type="cellIs" dxfId="261" priority="7" operator="equal">
      <formula>"20__. gada __. _________"</formula>
    </cfRule>
  </conditionalFormatting>
  <conditionalFormatting sqref="C50:H50">
    <cfRule type="cellIs" dxfId="260" priority="4" operator="equal">
      <formula>0</formula>
    </cfRule>
  </conditionalFormatting>
  <conditionalFormatting sqref="C45:H45">
    <cfRule type="cellIs" dxfId="259" priority="3" operator="equal">
      <formula>0</formula>
    </cfRule>
  </conditionalFormatting>
  <conditionalFormatting sqref="C50:H50 C53 C45:H45">
    <cfRule type="cellIs" dxfId="258" priority="2" operator="equal">
      <formula>0</formula>
    </cfRule>
  </conditionalFormatting>
  <conditionalFormatting sqref="D1">
    <cfRule type="cellIs" dxfId="25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A5F45D83-914D-4306-B26D-4B74C3C819FC}">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5" operator="containsText" id="{A2E03CF5-E14D-4A31-8C34-6550548A72DB}">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9"/>
  <dimension ref="A1:P58"/>
  <sheetViews>
    <sheetView topLeftCell="A27" workbookViewId="0">
      <selection activeCell="B56" sqref="B56:B58"/>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a'!A21</f>
        <v>0</v>
      </c>
      <c r="E1" s="23"/>
      <c r="F1" s="23"/>
      <c r="G1" s="23"/>
      <c r="H1" s="23"/>
      <c r="I1" s="23"/>
      <c r="J1" s="23"/>
      <c r="N1" s="26"/>
      <c r="O1" s="27"/>
      <c r="P1" s="28"/>
    </row>
    <row r="2" spans="1:16" x14ac:dyDescent="0.2">
      <c r="A2" s="29"/>
      <c r="B2" s="29"/>
      <c r="C2" s="160" t="s">
        <v>147</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P43</f>
        <v>0</v>
      </c>
      <c r="O9" s="173"/>
      <c r="P9" s="31"/>
    </row>
    <row r="10" spans="1:16" x14ac:dyDescent="0.2">
      <c r="A10" s="32"/>
      <c r="B10" s="33"/>
      <c r="C10" s="4"/>
      <c r="D10" s="23"/>
      <c r="E10" s="23"/>
      <c r="F10" s="23"/>
      <c r="G10" s="23"/>
      <c r="H10" s="23"/>
      <c r="I10" s="23"/>
      <c r="J10" s="23"/>
      <c r="K10" s="23"/>
      <c r="L10" s="29"/>
      <c r="M10" s="29"/>
      <c r="O10" s="94"/>
      <c r="P10" s="93" t="str">
        <f>A49</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147</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114</v>
      </c>
      <c r="D15" s="25" t="s">
        <v>80</v>
      </c>
      <c r="E15" s="70">
        <v>843.6</v>
      </c>
      <c r="F15" s="71"/>
      <c r="G15" s="68"/>
      <c r="H15" s="48">
        <f t="shared" ref="H15:H42" si="0">ROUND(F15*G15,2)</f>
        <v>0</v>
      </c>
      <c r="I15" s="68"/>
      <c r="J15" s="68"/>
      <c r="K15" s="49">
        <f t="shared" ref="K15:K42" si="1">SUM(H15:J15)</f>
        <v>0</v>
      </c>
      <c r="L15" s="50">
        <f t="shared" ref="L15:L42" si="2">ROUND(E15*F15,2)</f>
        <v>0</v>
      </c>
      <c r="M15" s="48">
        <f t="shared" ref="M15:M42" si="3">ROUND(H15*E15,2)</f>
        <v>0</v>
      </c>
      <c r="N15" s="48">
        <f t="shared" ref="N15:N42" si="4">ROUND(I15*E15,2)</f>
        <v>0</v>
      </c>
      <c r="O15" s="48">
        <f t="shared" ref="O15:O42" si="5">ROUND(J15*E15,2)</f>
        <v>0</v>
      </c>
      <c r="P15" s="49">
        <f t="shared" ref="P15:P42" si="6">SUM(M15:O15)</f>
        <v>0</v>
      </c>
    </row>
    <row r="16" spans="1:16" ht="22.5" x14ac:dyDescent="0.2">
      <c r="A16" s="38">
        <v>2</v>
      </c>
      <c r="B16" s="39"/>
      <c r="C16" s="47" t="s">
        <v>115</v>
      </c>
      <c r="D16" s="25" t="s">
        <v>80</v>
      </c>
      <c r="E16" s="70">
        <v>110</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148</v>
      </c>
      <c r="D17" s="25" t="s">
        <v>68</v>
      </c>
      <c r="E17" s="70">
        <v>16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149</v>
      </c>
      <c r="D18" s="25" t="s">
        <v>80</v>
      </c>
      <c r="E18" s="70">
        <v>35</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150</v>
      </c>
      <c r="D19" s="25" t="s">
        <v>89</v>
      </c>
      <c r="E19" s="70">
        <v>3</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116</v>
      </c>
      <c r="D20" s="25" t="s">
        <v>80</v>
      </c>
      <c r="E20" s="70">
        <v>843.6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33.75" x14ac:dyDescent="0.2">
      <c r="A21" s="38">
        <v>7</v>
      </c>
      <c r="B21" s="39"/>
      <c r="C21" s="47" t="s">
        <v>151</v>
      </c>
      <c r="D21" s="25" t="s">
        <v>80</v>
      </c>
      <c r="E21" s="70">
        <v>8.2799999999999994</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121</v>
      </c>
      <c r="D22" s="25" t="s">
        <v>80</v>
      </c>
      <c r="E22" s="70">
        <v>849.26</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118</v>
      </c>
      <c r="D23" s="25" t="s">
        <v>80</v>
      </c>
      <c r="E23" s="70">
        <v>769.65</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10</v>
      </c>
      <c r="B24" s="39"/>
      <c r="C24" s="47" t="s">
        <v>119</v>
      </c>
      <c r="D24" s="25" t="s">
        <v>80</v>
      </c>
      <c r="E24" s="70">
        <v>79.61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95</v>
      </c>
      <c r="D25" s="25" t="s">
        <v>80</v>
      </c>
      <c r="E25" s="70">
        <v>849.26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12</v>
      </c>
      <c r="B26" s="39"/>
      <c r="C26" s="47" t="s">
        <v>152</v>
      </c>
      <c r="D26" s="25" t="s">
        <v>80</v>
      </c>
      <c r="E26" s="70">
        <v>849.26</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121</v>
      </c>
      <c r="D27" s="25" t="s">
        <v>80</v>
      </c>
      <c r="E27" s="70">
        <v>849.26</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122</v>
      </c>
      <c r="D28" s="25" t="s">
        <v>80</v>
      </c>
      <c r="E28" s="70">
        <v>849.26</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123</v>
      </c>
      <c r="D29" s="25" t="s">
        <v>80</v>
      </c>
      <c r="E29" s="70">
        <v>190</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16</v>
      </c>
      <c r="B30" s="39"/>
      <c r="C30" s="47" t="s">
        <v>153</v>
      </c>
      <c r="D30" s="25" t="s">
        <v>80</v>
      </c>
      <c r="E30" s="70">
        <v>190</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33.75" x14ac:dyDescent="0.2">
      <c r="A31" s="38">
        <v>17</v>
      </c>
      <c r="B31" s="39"/>
      <c r="C31" s="47" t="s">
        <v>154</v>
      </c>
      <c r="D31" s="25" t="s">
        <v>80</v>
      </c>
      <c r="E31" s="70">
        <v>190</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18</v>
      </c>
      <c r="B32" s="39"/>
      <c r="C32" s="47" t="s">
        <v>123</v>
      </c>
      <c r="D32" s="25" t="s">
        <v>80</v>
      </c>
      <c r="E32" s="70">
        <v>190</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19</v>
      </c>
      <c r="B33" s="39"/>
      <c r="C33" s="47" t="s">
        <v>126</v>
      </c>
      <c r="D33" s="25" t="s">
        <v>80</v>
      </c>
      <c r="E33" s="70">
        <v>190</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ht="22.5" x14ac:dyDescent="0.2">
      <c r="A34" s="38">
        <v>20</v>
      </c>
      <c r="B34" s="39"/>
      <c r="C34" s="47" t="s">
        <v>145</v>
      </c>
      <c r="D34" s="25" t="s">
        <v>80</v>
      </c>
      <c r="E34" s="70">
        <v>95</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ht="22.5" x14ac:dyDescent="0.2">
      <c r="A35" s="38">
        <v>21</v>
      </c>
      <c r="B35" s="39"/>
      <c r="C35" s="47" t="s">
        <v>105</v>
      </c>
      <c r="D35" s="25" t="s">
        <v>80</v>
      </c>
      <c r="E35" s="70">
        <v>54</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22</v>
      </c>
      <c r="B36" s="39"/>
      <c r="C36" s="47" t="s">
        <v>128</v>
      </c>
      <c r="D36" s="25" t="s">
        <v>68</v>
      </c>
      <c r="E36" s="70">
        <v>192</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23</v>
      </c>
      <c r="B37" s="39"/>
      <c r="C37" s="47" t="s">
        <v>129</v>
      </c>
      <c r="D37" s="25" t="s">
        <v>76</v>
      </c>
      <c r="E37" s="70">
        <v>40</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24</v>
      </c>
      <c r="B38" s="39"/>
      <c r="C38" s="47" t="s">
        <v>130</v>
      </c>
      <c r="D38" s="25" t="s">
        <v>80</v>
      </c>
      <c r="E38" s="70">
        <v>200</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ht="22.5" x14ac:dyDescent="0.2">
      <c r="A39" s="38">
        <v>25</v>
      </c>
      <c r="B39" s="39"/>
      <c r="C39" s="47" t="s">
        <v>131</v>
      </c>
      <c r="D39" s="25" t="s">
        <v>76</v>
      </c>
      <c r="E39" s="70">
        <v>40</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ht="22.5" x14ac:dyDescent="0.2">
      <c r="A40" s="38">
        <v>26</v>
      </c>
      <c r="B40" s="39"/>
      <c r="C40" s="47" t="s">
        <v>132</v>
      </c>
      <c r="D40" s="25" t="s">
        <v>68</v>
      </c>
      <c r="E40" s="70">
        <v>185</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27</v>
      </c>
      <c r="B41" s="39"/>
      <c r="C41" s="47" t="s">
        <v>155</v>
      </c>
      <c r="D41" s="25" t="s">
        <v>76</v>
      </c>
      <c r="E41" s="70">
        <v>3</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ht="23.25" thickBot="1" x14ac:dyDescent="0.25">
      <c r="A42" s="38">
        <v>28</v>
      </c>
      <c r="B42" s="39"/>
      <c r="C42" s="47" t="s">
        <v>134</v>
      </c>
      <c r="D42" s="25" t="s">
        <v>76</v>
      </c>
      <c r="E42" s="70">
        <v>25</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ht="12" thickBot="1" x14ac:dyDescent="0.25">
      <c r="A43" s="157" t="s">
        <v>84</v>
      </c>
      <c r="B43" s="158"/>
      <c r="C43" s="158"/>
      <c r="D43" s="158"/>
      <c r="E43" s="158"/>
      <c r="F43" s="158"/>
      <c r="G43" s="158"/>
      <c r="H43" s="158"/>
      <c r="I43" s="158"/>
      <c r="J43" s="158"/>
      <c r="K43" s="159"/>
      <c r="L43" s="72">
        <f>SUM(L14:L42)</f>
        <v>0</v>
      </c>
      <c r="M43" s="73">
        <f>SUM(M14:M42)</f>
        <v>0</v>
      </c>
      <c r="N43" s="73">
        <f>SUM(N14:N42)</f>
        <v>0</v>
      </c>
      <c r="O43" s="73">
        <f>SUM(O14:O42)</f>
        <v>0</v>
      </c>
      <c r="P43" s="74">
        <f>SUM(P14:P42)</f>
        <v>0</v>
      </c>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 t="s">
        <v>14</v>
      </c>
      <c r="B46" s="17"/>
      <c r="C46" s="156">
        <f>'Kops a'!C42:H42</f>
        <v>0</v>
      </c>
      <c r="D46" s="156"/>
      <c r="E46" s="156"/>
      <c r="F46" s="156"/>
      <c r="G46" s="156"/>
      <c r="H46" s="156"/>
      <c r="I46" s="17"/>
      <c r="J46" s="17"/>
      <c r="K46" s="17"/>
      <c r="L46" s="17"/>
      <c r="M46" s="17"/>
      <c r="N46" s="17"/>
      <c r="O46" s="17"/>
      <c r="P46" s="17"/>
    </row>
    <row r="47" spans="1:16" x14ac:dyDescent="0.2">
      <c r="A47" s="17"/>
      <c r="B47" s="17"/>
      <c r="C47" s="108" t="s">
        <v>15</v>
      </c>
      <c r="D47" s="108"/>
      <c r="E47" s="108"/>
      <c r="F47" s="108"/>
      <c r="G47" s="108"/>
      <c r="H47" s="108"/>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91" t="str">
        <f>'Kops a'!A45</f>
        <v>Tāme sastādīta 20__. gada __. _________</v>
      </c>
      <c r="B49" s="92"/>
      <c r="C49" s="92"/>
      <c r="D49" s="92"/>
      <c r="E49" s="17"/>
      <c r="F49" s="17"/>
      <c r="G49" s="17"/>
      <c r="H49" s="17"/>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row r="51" spans="1:16" x14ac:dyDescent="0.2">
      <c r="A51" s="1" t="s">
        <v>38</v>
      </c>
      <c r="B51" s="17"/>
      <c r="C51" s="156">
        <f>'Kops a'!C47:H47</f>
        <v>0</v>
      </c>
      <c r="D51" s="156"/>
      <c r="E51" s="156"/>
      <c r="F51" s="156"/>
      <c r="G51" s="156"/>
      <c r="H51" s="156"/>
      <c r="I51" s="17"/>
      <c r="J51" s="17"/>
      <c r="K51" s="17"/>
      <c r="L51" s="17"/>
      <c r="M51" s="17"/>
      <c r="N51" s="17"/>
      <c r="O51" s="17"/>
      <c r="P51" s="17"/>
    </row>
    <row r="52" spans="1:16" x14ac:dyDescent="0.2">
      <c r="A52" s="17"/>
      <c r="B52" s="17"/>
      <c r="C52" s="108" t="s">
        <v>15</v>
      </c>
      <c r="D52" s="108"/>
      <c r="E52" s="108"/>
      <c r="F52" s="108"/>
      <c r="G52" s="108"/>
      <c r="H52" s="108"/>
      <c r="I52" s="17"/>
      <c r="J52" s="17"/>
      <c r="K52" s="17"/>
      <c r="L52" s="17"/>
      <c r="M52" s="17"/>
      <c r="N52" s="17"/>
      <c r="O52" s="17"/>
      <c r="P52" s="17"/>
    </row>
    <row r="53" spans="1:16" x14ac:dyDescent="0.2">
      <c r="A53" s="17"/>
      <c r="B53" s="17"/>
      <c r="C53" s="17"/>
      <c r="D53" s="17"/>
      <c r="E53" s="17"/>
      <c r="F53" s="17"/>
      <c r="G53" s="17"/>
      <c r="H53" s="17"/>
      <c r="I53" s="17"/>
      <c r="J53" s="17"/>
      <c r="K53" s="17"/>
      <c r="L53" s="17"/>
      <c r="M53" s="17"/>
      <c r="N53" s="17"/>
      <c r="O53" s="17"/>
      <c r="P53" s="17"/>
    </row>
    <row r="54" spans="1:16" x14ac:dyDescent="0.2">
      <c r="A54" s="91" t="s">
        <v>55</v>
      </c>
      <c r="B54" s="92"/>
      <c r="C54" s="96">
        <f>'Kops a'!C50</f>
        <v>0</v>
      </c>
      <c r="D54" s="51"/>
      <c r="E54" s="17"/>
      <c r="F54" s="17"/>
      <c r="G54" s="17"/>
      <c r="H54" s="17"/>
      <c r="I54" s="17"/>
      <c r="J54" s="17"/>
      <c r="K54" s="17"/>
      <c r="L54" s="17"/>
      <c r="M54" s="17"/>
      <c r="N54" s="17"/>
      <c r="O54" s="17"/>
      <c r="P54" s="17"/>
    </row>
    <row r="55" spans="1:16" x14ac:dyDescent="0.2">
      <c r="A55" s="17"/>
      <c r="B55" s="17"/>
      <c r="C55" s="17"/>
      <c r="D55" s="17"/>
      <c r="E55" s="17"/>
      <c r="F55" s="17"/>
      <c r="G55" s="17"/>
      <c r="H55" s="17"/>
      <c r="I55" s="17"/>
      <c r="J55" s="17"/>
      <c r="K55" s="17"/>
      <c r="L55" s="17"/>
      <c r="M55" s="17"/>
      <c r="N55" s="17"/>
      <c r="O55" s="17"/>
      <c r="P55" s="17"/>
    </row>
    <row r="56" spans="1:16" ht="13.5" x14ac:dyDescent="0.2">
      <c r="B56" s="106" t="s">
        <v>424</v>
      </c>
    </row>
    <row r="57" spans="1:16" ht="12" x14ac:dyDescent="0.2">
      <c r="B57" s="107" t="s">
        <v>426</v>
      </c>
    </row>
    <row r="58" spans="1:16" ht="12" x14ac:dyDescent="0.2">
      <c r="B58"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52:H52"/>
    <mergeCell ref="C4:I4"/>
    <mergeCell ref="F12:K12"/>
    <mergeCell ref="A9:F9"/>
    <mergeCell ref="J9:M9"/>
    <mergeCell ref="D8:L8"/>
    <mergeCell ref="A43:K43"/>
    <mergeCell ref="C46:H46"/>
    <mergeCell ref="C47:H47"/>
    <mergeCell ref="C51:H51"/>
  </mergeCells>
  <conditionalFormatting sqref="A15:B42 I15:J42 D15:G42">
    <cfRule type="cellIs" dxfId="254" priority="27" operator="equal">
      <formula>0</formula>
    </cfRule>
  </conditionalFormatting>
  <conditionalFormatting sqref="N9:O9">
    <cfRule type="cellIs" dxfId="253" priority="26" operator="equal">
      <formula>0</formula>
    </cfRule>
  </conditionalFormatting>
  <conditionalFormatting sqref="A9:F9">
    <cfRule type="containsText" dxfId="252"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51" priority="23" operator="equal">
      <formula>0</formula>
    </cfRule>
  </conditionalFormatting>
  <conditionalFormatting sqref="O10">
    <cfRule type="cellIs" dxfId="250" priority="22" operator="equal">
      <formula>"20__. gada __. _________"</formula>
    </cfRule>
  </conditionalFormatting>
  <conditionalFormatting sqref="A43:K43">
    <cfRule type="containsText" dxfId="249" priority="21" operator="containsText" text="Tiešās izmaksas kopā, t. sk. darba devēja sociālais nodoklis __.__% ">
      <formula>NOT(ISERROR(SEARCH("Tiešās izmaksas kopā, t. sk. darba devēja sociālais nodoklis __.__% ",A43)))</formula>
    </cfRule>
  </conditionalFormatting>
  <conditionalFormatting sqref="H14:H42 K14:P42 L43:P43">
    <cfRule type="cellIs" dxfId="248" priority="16" operator="equal">
      <formula>0</formula>
    </cfRule>
  </conditionalFormatting>
  <conditionalFormatting sqref="C4:I4">
    <cfRule type="cellIs" dxfId="247" priority="15" operator="equal">
      <formula>0</formula>
    </cfRule>
  </conditionalFormatting>
  <conditionalFormatting sqref="C15:C42">
    <cfRule type="cellIs" dxfId="246" priority="14" operator="equal">
      <formula>0</formula>
    </cfRule>
  </conditionalFormatting>
  <conditionalFormatting sqref="D5:L8">
    <cfRule type="cellIs" dxfId="245" priority="11" operator="equal">
      <formula>0</formula>
    </cfRule>
  </conditionalFormatting>
  <conditionalFormatting sqref="A14:B14 D14:G14">
    <cfRule type="cellIs" dxfId="244" priority="10" operator="equal">
      <formula>0</formula>
    </cfRule>
  </conditionalFormatting>
  <conditionalFormatting sqref="C14">
    <cfRule type="cellIs" dxfId="243" priority="9" operator="equal">
      <formula>0</formula>
    </cfRule>
  </conditionalFormatting>
  <conditionalFormatting sqref="I14:J14">
    <cfRule type="cellIs" dxfId="242" priority="8" operator="equal">
      <formula>0</formula>
    </cfRule>
  </conditionalFormatting>
  <conditionalFormatting sqref="P10">
    <cfRule type="cellIs" dxfId="241" priority="7" operator="equal">
      <formula>"20__. gada __. _________"</formula>
    </cfRule>
  </conditionalFormatting>
  <conditionalFormatting sqref="C51:H51">
    <cfRule type="cellIs" dxfId="240" priority="4" operator="equal">
      <formula>0</formula>
    </cfRule>
  </conditionalFormatting>
  <conditionalFormatting sqref="C46:H46">
    <cfRule type="cellIs" dxfId="239" priority="3" operator="equal">
      <formula>0</formula>
    </cfRule>
  </conditionalFormatting>
  <conditionalFormatting sqref="C51:H51 C54 C46:H46">
    <cfRule type="cellIs" dxfId="238" priority="2" operator="equal">
      <formula>0</formula>
    </cfRule>
  </conditionalFormatting>
  <conditionalFormatting sqref="D1">
    <cfRule type="cellIs" dxfId="23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36249DFF-DD18-40B1-AB61-D280DA74812E}">
            <xm:f>NOT(ISERROR(SEARCH("Tāme sastādīta ____. gada ___. ______________",A49)))</xm:f>
            <xm:f>"Tāme sastādīta ____. gada ___. ______________"</xm:f>
            <x14:dxf>
              <font>
                <color auto="1"/>
              </font>
              <fill>
                <patternFill>
                  <bgColor rgb="FFC6EFCE"/>
                </patternFill>
              </fill>
            </x14:dxf>
          </x14:cfRule>
          <xm:sqref>A49</xm:sqref>
        </x14:conditionalFormatting>
        <x14:conditionalFormatting xmlns:xm="http://schemas.microsoft.com/office/excel/2006/main">
          <x14:cfRule type="containsText" priority="5" operator="containsText" id="{708D048F-4463-4EB3-AF79-B8653AFFB42B}">
            <xm:f>NOT(ISERROR(SEARCH("Sertifikāta Nr. _________________________________",A54)))</xm:f>
            <xm:f>"Sertifikāta Nr. _________________________________"</xm:f>
            <x14:dxf>
              <font>
                <color auto="1"/>
              </font>
              <fill>
                <patternFill>
                  <bgColor rgb="FFC6EFCE"/>
                </patternFill>
              </fill>
            </x14:dxf>
          </x14:cfRule>
          <xm:sqref>A54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10"/>
  <dimension ref="A1:P39"/>
  <sheetViews>
    <sheetView topLeftCell="A14" workbookViewId="0">
      <selection activeCell="B37" sqref="B37:B39"/>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a'!A22</f>
        <v>0</v>
      </c>
      <c r="E1" s="23"/>
      <c r="F1" s="23"/>
      <c r="G1" s="23"/>
      <c r="H1" s="23"/>
      <c r="I1" s="23"/>
      <c r="J1" s="23"/>
      <c r="N1" s="26"/>
      <c r="O1" s="27"/>
      <c r="P1" s="28"/>
    </row>
    <row r="2" spans="1:16" x14ac:dyDescent="0.2">
      <c r="A2" s="29"/>
      <c r="B2" s="29"/>
      <c r="C2" s="160" t="s">
        <v>156</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P24</f>
        <v>0</v>
      </c>
      <c r="O9" s="173"/>
      <c r="P9" s="31"/>
    </row>
    <row r="10" spans="1:16" x14ac:dyDescent="0.2">
      <c r="A10" s="32"/>
      <c r="B10" s="33"/>
      <c r="C10" s="4"/>
      <c r="D10" s="23"/>
      <c r="E10" s="23"/>
      <c r="F10" s="23"/>
      <c r="G10" s="23"/>
      <c r="H10" s="23"/>
      <c r="I10" s="23"/>
      <c r="J10" s="23"/>
      <c r="K10" s="23"/>
      <c r="L10" s="29"/>
      <c r="M10" s="29"/>
      <c r="O10" s="94"/>
      <c r="P10" s="93" t="str">
        <f>A30</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156</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114</v>
      </c>
      <c r="D15" s="25" t="s">
        <v>80</v>
      </c>
      <c r="E15" s="70">
        <v>175.1</v>
      </c>
      <c r="F15" s="71"/>
      <c r="G15" s="68"/>
      <c r="H15" s="48">
        <f t="shared" ref="H15:H23" si="0">ROUND(F15*G15,2)</f>
        <v>0</v>
      </c>
      <c r="I15" s="68"/>
      <c r="J15" s="68"/>
      <c r="K15" s="49">
        <f t="shared" ref="K15:K23" si="1">SUM(H15:J15)</f>
        <v>0</v>
      </c>
      <c r="L15" s="50">
        <f t="shared" ref="L15:L23" si="2">ROUND(E15*F15,2)</f>
        <v>0</v>
      </c>
      <c r="M15" s="48">
        <f t="shared" ref="M15:M23" si="3">ROUND(H15*E15,2)</f>
        <v>0</v>
      </c>
      <c r="N15" s="48">
        <f t="shared" ref="N15:N23" si="4">ROUND(I15*E15,2)</f>
        <v>0</v>
      </c>
      <c r="O15" s="48">
        <f t="shared" ref="O15:O23" si="5">ROUND(J15*E15,2)</f>
        <v>0</v>
      </c>
      <c r="P15" s="49">
        <f t="shared" ref="P15:P23" si="6">SUM(M15:O15)</f>
        <v>0</v>
      </c>
    </row>
    <row r="16" spans="1:16" x14ac:dyDescent="0.2">
      <c r="A16" s="38">
        <v>2</v>
      </c>
      <c r="B16" s="39"/>
      <c r="C16" s="47" t="s">
        <v>116</v>
      </c>
      <c r="D16" s="25" t="s">
        <v>80</v>
      </c>
      <c r="E16" s="70">
        <v>175.1</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121</v>
      </c>
      <c r="D17" s="25" t="s">
        <v>80</v>
      </c>
      <c r="E17" s="70">
        <v>175.1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139</v>
      </c>
      <c r="D18" s="25" t="s">
        <v>80</v>
      </c>
      <c r="E18" s="70">
        <v>163.56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22.5" x14ac:dyDescent="0.2">
      <c r="A19" s="38">
        <v>5</v>
      </c>
      <c r="B19" s="39"/>
      <c r="C19" s="47" t="s">
        <v>140</v>
      </c>
      <c r="D19" s="25" t="s">
        <v>80</v>
      </c>
      <c r="E19" s="70">
        <v>11.6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95</v>
      </c>
      <c r="D20" s="25" t="s">
        <v>80</v>
      </c>
      <c r="E20" s="70">
        <v>175.16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33.75" x14ac:dyDescent="0.2">
      <c r="A21" s="38">
        <v>7</v>
      </c>
      <c r="B21" s="39"/>
      <c r="C21" s="47" t="s">
        <v>157</v>
      </c>
      <c r="D21" s="25" t="s">
        <v>80</v>
      </c>
      <c r="E21" s="70">
        <v>175.16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121</v>
      </c>
      <c r="D22" s="25" t="s">
        <v>80</v>
      </c>
      <c r="E22" s="70">
        <v>175.16</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12" thickBot="1" x14ac:dyDescent="0.25">
      <c r="A23" s="38">
        <v>9</v>
      </c>
      <c r="B23" s="39"/>
      <c r="C23" s="47" t="s">
        <v>122</v>
      </c>
      <c r="D23" s="25" t="s">
        <v>80</v>
      </c>
      <c r="E23" s="70">
        <v>175.16</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12" thickBot="1" x14ac:dyDescent="0.25">
      <c r="A24" s="157" t="s">
        <v>84</v>
      </c>
      <c r="B24" s="158"/>
      <c r="C24" s="158"/>
      <c r="D24" s="158"/>
      <c r="E24" s="158"/>
      <c r="F24" s="158"/>
      <c r="G24" s="158"/>
      <c r="H24" s="158"/>
      <c r="I24" s="158"/>
      <c r="J24" s="158"/>
      <c r="K24" s="159"/>
      <c r="L24" s="72">
        <f>SUM(L14:L23)</f>
        <v>0</v>
      </c>
      <c r="M24" s="73">
        <f>SUM(M14:M23)</f>
        <v>0</v>
      </c>
      <c r="N24" s="73">
        <f>SUM(N14:N23)</f>
        <v>0</v>
      </c>
      <c r="O24" s="73">
        <f>SUM(O14:O23)</f>
        <v>0</v>
      </c>
      <c r="P24" s="74">
        <f>SUM(P14:P23)</f>
        <v>0</v>
      </c>
    </row>
    <row r="25" spans="1:16" x14ac:dyDescent="0.2">
      <c r="A25" s="17"/>
      <c r="B25" s="17"/>
      <c r="C25" s="17"/>
      <c r="D25" s="17"/>
      <c r="E25" s="17"/>
      <c r="F25" s="17"/>
      <c r="G25" s="17"/>
      <c r="H25" s="17"/>
      <c r="I25" s="17"/>
      <c r="J25" s="17"/>
      <c r="K25" s="17"/>
      <c r="L25" s="17"/>
      <c r="M25" s="17"/>
      <c r="N25" s="17"/>
      <c r="O25" s="17"/>
      <c r="P25" s="17"/>
    </row>
    <row r="26" spans="1:16" x14ac:dyDescent="0.2">
      <c r="A26" s="17"/>
      <c r="B26" s="17"/>
      <c r="C26" s="17"/>
      <c r="D26" s="17"/>
      <c r="E26" s="17"/>
      <c r="F26" s="17"/>
      <c r="G26" s="17"/>
      <c r="H26" s="17"/>
      <c r="I26" s="17"/>
      <c r="J26" s="17"/>
      <c r="K26" s="17"/>
      <c r="L26" s="17"/>
      <c r="M26" s="17"/>
      <c r="N26" s="17"/>
      <c r="O26" s="17"/>
      <c r="P26" s="17"/>
    </row>
    <row r="27" spans="1:16" x14ac:dyDescent="0.2">
      <c r="A27" s="1" t="s">
        <v>14</v>
      </c>
      <c r="B27" s="17"/>
      <c r="C27" s="156">
        <f>'Kops a'!C42:H42</f>
        <v>0</v>
      </c>
      <c r="D27" s="156"/>
      <c r="E27" s="156"/>
      <c r="F27" s="156"/>
      <c r="G27" s="156"/>
      <c r="H27" s="156"/>
      <c r="I27" s="17"/>
      <c r="J27" s="17"/>
      <c r="K27" s="17"/>
      <c r="L27" s="17"/>
      <c r="M27" s="17"/>
      <c r="N27" s="17"/>
      <c r="O27" s="17"/>
      <c r="P27" s="17"/>
    </row>
    <row r="28" spans="1:16" x14ac:dyDescent="0.2">
      <c r="A28" s="17"/>
      <c r="B28" s="17"/>
      <c r="C28" s="108" t="s">
        <v>15</v>
      </c>
      <c r="D28" s="108"/>
      <c r="E28" s="108"/>
      <c r="F28" s="108"/>
      <c r="G28" s="108"/>
      <c r="H28" s="108"/>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91" t="str">
        <f>'Kops a'!A45</f>
        <v>Tāme sastādīta 20__. gada __. _________</v>
      </c>
      <c r="B30" s="92"/>
      <c r="C30" s="92"/>
      <c r="D30" s="92"/>
      <c r="E30" s="17"/>
      <c r="F30" s="17"/>
      <c r="G30" s="17"/>
      <c r="H30" s="17"/>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1" t="s">
        <v>38</v>
      </c>
      <c r="B32" s="17"/>
      <c r="C32" s="156">
        <f>'Kops a'!C47:H47</f>
        <v>0</v>
      </c>
      <c r="D32" s="156"/>
      <c r="E32" s="156"/>
      <c r="F32" s="156"/>
      <c r="G32" s="156"/>
      <c r="H32" s="156"/>
      <c r="I32" s="17"/>
      <c r="J32" s="17"/>
      <c r="K32" s="17"/>
      <c r="L32" s="17"/>
      <c r="M32" s="17"/>
      <c r="N32" s="17"/>
      <c r="O32" s="17"/>
      <c r="P32" s="17"/>
    </row>
    <row r="33" spans="1:16" x14ac:dyDescent="0.2">
      <c r="A33" s="17"/>
      <c r="B33" s="17"/>
      <c r="C33" s="108" t="s">
        <v>15</v>
      </c>
      <c r="D33" s="108"/>
      <c r="E33" s="108"/>
      <c r="F33" s="108"/>
      <c r="G33" s="108"/>
      <c r="H33" s="108"/>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91" t="s">
        <v>55</v>
      </c>
      <c r="B35" s="92"/>
      <c r="C35" s="96">
        <f>'Kops a'!C50</f>
        <v>0</v>
      </c>
      <c r="D35" s="51"/>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ht="13.5" x14ac:dyDescent="0.2">
      <c r="B37" s="106" t="s">
        <v>424</v>
      </c>
    </row>
    <row r="38" spans="1:16" ht="12" x14ac:dyDescent="0.2">
      <c r="B38" s="107" t="s">
        <v>426</v>
      </c>
    </row>
    <row r="39" spans="1:16" ht="12" x14ac:dyDescent="0.2">
      <c r="B39"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C32:H32"/>
  </mergeCells>
  <conditionalFormatting sqref="A15:B23 I15:J23 D15:G23">
    <cfRule type="cellIs" dxfId="234" priority="27" operator="equal">
      <formula>0</formula>
    </cfRule>
  </conditionalFormatting>
  <conditionalFormatting sqref="N9:O9">
    <cfRule type="cellIs" dxfId="233" priority="26" operator="equal">
      <formula>0</formula>
    </cfRule>
  </conditionalFormatting>
  <conditionalFormatting sqref="A9:F9">
    <cfRule type="containsText" dxfId="232"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31" priority="23" operator="equal">
      <formula>0</formula>
    </cfRule>
  </conditionalFormatting>
  <conditionalFormatting sqref="O10">
    <cfRule type="cellIs" dxfId="230" priority="22" operator="equal">
      <formula>"20__. gada __. _________"</formula>
    </cfRule>
  </conditionalFormatting>
  <conditionalFormatting sqref="A24:K24">
    <cfRule type="containsText" dxfId="229" priority="21" operator="containsText" text="Tiešās izmaksas kopā, t. sk. darba devēja sociālais nodoklis __.__% ">
      <formula>NOT(ISERROR(SEARCH("Tiešās izmaksas kopā, t. sk. darba devēja sociālais nodoklis __.__% ",A24)))</formula>
    </cfRule>
  </conditionalFormatting>
  <conditionalFormatting sqref="H14:H23 K14:P23 L24:P24">
    <cfRule type="cellIs" dxfId="228" priority="16" operator="equal">
      <formula>0</formula>
    </cfRule>
  </conditionalFormatting>
  <conditionalFormatting sqref="C4:I4">
    <cfRule type="cellIs" dxfId="227" priority="15" operator="equal">
      <formula>0</formula>
    </cfRule>
  </conditionalFormatting>
  <conditionalFormatting sqref="C15:C23">
    <cfRule type="cellIs" dxfId="226" priority="14" operator="equal">
      <formula>0</formula>
    </cfRule>
  </conditionalFormatting>
  <conditionalFormatting sqref="D5:L8">
    <cfRule type="cellIs" dxfId="225" priority="11" operator="equal">
      <formula>0</formula>
    </cfRule>
  </conditionalFormatting>
  <conditionalFormatting sqref="A14:B14 D14:G14">
    <cfRule type="cellIs" dxfId="224" priority="10" operator="equal">
      <formula>0</formula>
    </cfRule>
  </conditionalFormatting>
  <conditionalFormatting sqref="C14">
    <cfRule type="cellIs" dxfId="223" priority="9" operator="equal">
      <formula>0</formula>
    </cfRule>
  </conditionalFormatting>
  <conditionalFormatting sqref="I14:J14">
    <cfRule type="cellIs" dxfId="222" priority="8" operator="equal">
      <formula>0</formula>
    </cfRule>
  </conditionalFormatting>
  <conditionalFormatting sqref="P10">
    <cfRule type="cellIs" dxfId="221" priority="7" operator="equal">
      <formula>"20__. gada __. _________"</formula>
    </cfRule>
  </conditionalFormatting>
  <conditionalFormatting sqref="C32:H32">
    <cfRule type="cellIs" dxfId="220" priority="4" operator="equal">
      <formula>0</formula>
    </cfRule>
  </conditionalFormatting>
  <conditionalFormatting sqref="C27:H27">
    <cfRule type="cellIs" dxfId="219" priority="3" operator="equal">
      <formula>0</formula>
    </cfRule>
  </conditionalFormatting>
  <conditionalFormatting sqref="C32:H32 C35 C27:H27">
    <cfRule type="cellIs" dxfId="218" priority="2" operator="equal">
      <formula>0</formula>
    </cfRule>
  </conditionalFormatting>
  <conditionalFormatting sqref="D1">
    <cfRule type="cellIs" dxfId="21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EE428164-089A-404E-98DC-227888EB2467}">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5" operator="containsText" id="{879A8C95-2477-46CB-81ED-05AD5C15D29F}">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11"/>
  <dimension ref="A1:P46"/>
  <sheetViews>
    <sheetView topLeftCell="A14" workbookViewId="0">
      <selection activeCell="B44" sqref="B44:B4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a'!A23</f>
        <v>0</v>
      </c>
      <c r="E1" s="23"/>
      <c r="F1" s="23"/>
      <c r="G1" s="23"/>
      <c r="H1" s="23"/>
      <c r="I1" s="23"/>
      <c r="J1" s="23"/>
      <c r="N1" s="26"/>
      <c r="O1" s="27"/>
      <c r="P1" s="28"/>
    </row>
    <row r="2" spans="1:16" x14ac:dyDescent="0.2">
      <c r="A2" s="29"/>
      <c r="B2" s="29"/>
      <c r="C2" s="160" t="s">
        <v>158</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P31</f>
        <v>0</v>
      </c>
      <c r="O9" s="173"/>
      <c r="P9" s="31"/>
    </row>
    <row r="10" spans="1:16" x14ac:dyDescent="0.2">
      <c r="A10" s="32"/>
      <c r="B10" s="33"/>
      <c r="C10" s="4"/>
      <c r="D10" s="23"/>
      <c r="E10" s="23"/>
      <c r="F10" s="23"/>
      <c r="G10" s="23"/>
      <c r="H10" s="23"/>
      <c r="I10" s="23"/>
      <c r="J10" s="23"/>
      <c r="K10" s="23"/>
      <c r="L10" s="29"/>
      <c r="M10" s="29"/>
      <c r="O10" s="94"/>
      <c r="P10" s="93" t="str">
        <f>A37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158</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c r="C15" s="47" t="s">
        <v>87</v>
      </c>
      <c r="D15" s="25" t="s">
        <v>80</v>
      </c>
      <c r="E15" s="70">
        <v>8.4</v>
      </c>
      <c r="F15" s="71"/>
      <c r="G15" s="68"/>
      <c r="H15" s="48">
        <f t="shared" ref="H15:H30" si="0">ROUND(F15*G15,2)</f>
        <v>0</v>
      </c>
      <c r="I15" s="68"/>
      <c r="J15" s="68"/>
      <c r="K15" s="49">
        <f t="shared" ref="K15:K30" si="1">SUM(H15:J15)</f>
        <v>0</v>
      </c>
      <c r="L15" s="50">
        <f t="shared" ref="L15:L30" si="2">ROUND(E15*F15,2)</f>
        <v>0</v>
      </c>
      <c r="M15" s="48">
        <f t="shared" ref="M15:M30" si="3">ROUND(H15*E15,2)</f>
        <v>0</v>
      </c>
      <c r="N15" s="48">
        <f t="shared" ref="N15:N30" si="4">ROUND(I15*E15,2)</f>
        <v>0</v>
      </c>
      <c r="O15" s="48">
        <f t="shared" ref="O15:O30" si="5">ROUND(J15*E15,2)</f>
        <v>0</v>
      </c>
      <c r="P15" s="49">
        <f t="shared" ref="P15:P30" si="6">SUM(M15:O15)</f>
        <v>0</v>
      </c>
    </row>
    <row r="16" spans="1:16" x14ac:dyDescent="0.2">
      <c r="A16" s="38">
        <v>2</v>
      </c>
      <c r="B16" s="39"/>
      <c r="C16" s="47" t="s">
        <v>88</v>
      </c>
      <c r="D16" s="25" t="s">
        <v>89</v>
      </c>
      <c r="E16" s="70">
        <v>9.6</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90</v>
      </c>
      <c r="D17" s="25" t="s">
        <v>80</v>
      </c>
      <c r="E17" s="70">
        <v>21.6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91</v>
      </c>
      <c r="D18" s="25" t="s">
        <v>80</v>
      </c>
      <c r="E18" s="70">
        <v>21.6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137</v>
      </c>
      <c r="D19" s="25" t="s">
        <v>80</v>
      </c>
      <c r="E19" s="70">
        <v>9.6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33.75" x14ac:dyDescent="0.2">
      <c r="A20" s="38">
        <v>6</v>
      </c>
      <c r="B20" s="39"/>
      <c r="C20" s="47" t="s">
        <v>93</v>
      </c>
      <c r="D20" s="25" t="s">
        <v>80</v>
      </c>
      <c r="E20" s="70">
        <v>12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45" x14ac:dyDescent="0.2">
      <c r="A21" s="38">
        <v>7</v>
      </c>
      <c r="B21" s="39"/>
      <c r="C21" s="47" t="s">
        <v>94</v>
      </c>
      <c r="D21" s="25" t="s">
        <v>80</v>
      </c>
      <c r="E21" s="70">
        <v>7.2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95</v>
      </c>
      <c r="D22" s="25" t="s">
        <v>80</v>
      </c>
      <c r="E22" s="70">
        <v>19.2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9</v>
      </c>
      <c r="B23" s="39"/>
      <c r="C23" s="47" t="s">
        <v>96</v>
      </c>
      <c r="D23" s="25" t="s">
        <v>80</v>
      </c>
      <c r="E23" s="70">
        <v>12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91</v>
      </c>
      <c r="D24" s="25" t="s">
        <v>80</v>
      </c>
      <c r="E24" s="70">
        <v>12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97</v>
      </c>
      <c r="D25" s="25" t="s">
        <v>80</v>
      </c>
      <c r="E25" s="70">
        <v>12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107</v>
      </c>
      <c r="D26" s="25" t="s">
        <v>80</v>
      </c>
      <c r="E26" s="70">
        <v>12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108</v>
      </c>
      <c r="D27" s="25" t="s">
        <v>89</v>
      </c>
      <c r="E27" s="70">
        <v>1.2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109</v>
      </c>
      <c r="D28" s="25" t="s">
        <v>89</v>
      </c>
      <c r="E28" s="70">
        <v>0.62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110</v>
      </c>
      <c r="D29" s="25" t="s">
        <v>68</v>
      </c>
      <c r="E29" s="70">
        <v>12.04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2" thickBot="1" x14ac:dyDescent="0.25">
      <c r="A30" s="38">
        <v>16</v>
      </c>
      <c r="B30" s="39"/>
      <c r="C30" s="47" t="s">
        <v>112</v>
      </c>
      <c r="D30" s="25" t="s">
        <v>68</v>
      </c>
      <c r="E30" s="70">
        <v>12.04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12" thickBot="1" x14ac:dyDescent="0.25">
      <c r="A31" s="157" t="s">
        <v>84</v>
      </c>
      <c r="B31" s="158"/>
      <c r="C31" s="158"/>
      <c r="D31" s="158"/>
      <c r="E31" s="158"/>
      <c r="F31" s="158"/>
      <c r="G31" s="158"/>
      <c r="H31" s="158"/>
      <c r="I31" s="158"/>
      <c r="J31" s="158"/>
      <c r="K31" s="159"/>
      <c r="L31" s="72">
        <f>SUM(L14:L30)</f>
        <v>0</v>
      </c>
      <c r="M31" s="73">
        <f>SUM(M14:M30)</f>
        <v>0</v>
      </c>
      <c r="N31" s="73">
        <f>SUM(N14:N30)</f>
        <v>0</v>
      </c>
      <c r="O31" s="73">
        <f>SUM(O14:O30)</f>
        <v>0</v>
      </c>
      <c r="P31" s="74">
        <f>SUM(P14:P30)</f>
        <v>0</v>
      </c>
    </row>
    <row r="32" spans="1:16" x14ac:dyDescent="0.2">
      <c r="A32" s="17"/>
      <c r="B32" s="17"/>
      <c r="C32" s="17"/>
      <c r="D32" s="17"/>
      <c r="E32" s="17"/>
      <c r="F32" s="17"/>
      <c r="G32" s="17"/>
      <c r="H32" s="1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1" t="s">
        <v>14</v>
      </c>
      <c r="B34" s="17"/>
      <c r="C34" s="156">
        <f>'Kops a'!C42:H42</f>
        <v>0</v>
      </c>
      <c r="D34" s="156"/>
      <c r="E34" s="156"/>
      <c r="F34" s="156"/>
      <c r="G34" s="156"/>
      <c r="H34" s="156"/>
      <c r="I34" s="17"/>
      <c r="J34" s="17"/>
      <c r="K34" s="17"/>
      <c r="L34" s="17"/>
      <c r="M34" s="17"/>
      <c r="N34" s="17"/>
      <c r="O34" s="17"/>
      <c r="P34" s="17"/>
    </row>
    <row r="35" spans="1:16" x14ac:dyDescent="0.2">
      <c r="A35" s="17"/>
      <c r="B35" s="17"/>
      <c r="C35" s="108" t="s">
        <v>15</v>
      </c>
      <c r="D35" s="108"/>
      <c r="E35" s="108"/>
      <c r="F35" s="108"/>
      <c r="G35" s="108"/>
      <c r="H35" s="108"/>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91" t="str">
        <f>'Kops a'!A45</f>
        <v>Tāme sastādīta 20__. gada __. _________</v>
      </c>
      <c r="B37" s="92"/>
      <c r="C37" s="92"/>
      <c r="D37" s="92"/>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 t="s">
        <v>38</v>
      </c>
      <c r="B39" s="17"/>
      <c r="C39" s="156">
        <f>'Kops a'!C47:H47</f>
        <v>0</v>
      </c>
      <c r="D39" s="156"/>
      <c r="E39" s="156"/>
      <c r="F39" s="156"/>
      <c r="G39" s="156"/>
      <c r="H39" s="156"/>
      <c r="I39" s="17"/>
      <c r="J39" s="17"/>
      <c r="K39" s="17"/>
      <c r="L39" s="17"/>
      <c r="M39" s="17"/>
      <c r="N39" s="17"/>
      <c r="O39" s="17"/>
      <c r="P39" s="17"/>
    </row>
    <row r="40" spans="1:16" x14ac:dyDescent="0.2">
      <c r="A40" s="17"/>
      <c r="B40" s="17"/>
      <c r="C40" s="108" t="s">
        <v>15</v>
      </c>
      <c r="D40" s="108"/>
      <c r="E40" s="108"/>
      <c r="F40" s="108"/>
      <c r="G40" s="108"/>
      <c r="H40" s="108"/>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91" t="s">
        <v>55</v>
      </c>
      <c r="B42" s="92"/>
      <c r="C42" s="96">
        <f>'Kops a'!C50</f>
        <v>0</v>
      </c>
      <c r="D42" s="51"/>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ht="13.5" x14ac:dyDescent="0.2">
      <c r="B44" s="106" t="s">
        <v>424</v>
      </c>
    </row>
    <row r="45" spans="1:16" ht="12" x14ac:dyDescent="0.2">
      <c r="B45" s="107" t="s">
        <v>426</v>
      </c>
    </row>
    <row r="46" spans="1:16" ht="12" x14ac:dyDescent="0.2">
      <c r="B46"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C39:H39"/>
  </mergeCells>
  <conditionalFormatting sqref="A15:B30 I15:J30 D15:G30">
    <cfRule type="cellIs" dxfId="214" priority="27" operator="equal">
      <formula>0</formula>
    </cfRule>
  </conditionalFormatting>
  <conditionalFormatting sqref="N9:O9">
    <cfRule type="cellIs" dxfId="213" priority="26" operator="equal">
      <formula>0</formula>
    </cfRule>
  </conditionalFormatting>
  <conditionalFormatting sqref="A9:F9">
    <cfRule type="containsText" dxfId="212"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11" priority="23" operator="equal">
      <formula>0</formula>
    </cfRule>
  </conditionalFormatting>
  <conditionalFormatting sqref="O10">
    <cfRule type="cellIs" dxfId="210" priority="22" operator="equal">
      <formula>"20__. gada __. _________"</formula>
    </cfRule>
  </conditionalFormatting>
  <conditionalFormatting sqref="A31:K31">
    <cfRule type="containsText" dxfId="209" priority="21" operator="containsText" text="Tiešās izmaksas kopā, t. sk. darba devēja sociālais nodoklis __.__% ">
      <formula>NOT(ISERROR(SEARCH("Tiešās izmaksas kopā, t. sk. darba devēja sociālais nodoklis __.__% ",A31)))</formula>
    </cfRule>
  </conditionalFormatting>
  <conditionalFormatting sqref="H14:H30 K14:P30 L31:P31">
    <cfRule type="cellIs" dxfId="208" priority="16" operator="equal">
      <formula>0</formula>
    </cfRule>
  </conditionalFormatting>
  <conditionalFormatting sqref="C4:I4">
    <cfRule type="cellIs" dxfId="207" priority="15" operator="equal">
      <formula>0</formula>
    </cfRule>
  </conditionalFormatting>
  <conditionalFormatting sqref="C15:C30">
    <cfRule type="cellIs" dxfId="206" priority="14" operator="equal">
      <formula>0</formula>
    </cfRule>
  </conditionalFormatting>
  <conditionalFormatting sqref="D5:L8">
    <cfRule type="cellIs" dxfId="205" priority="11" operator="equal">
      <formula>0</formula>
    </cfRule>
  </conditionalFormatting>
  <conditionalFormatting sqref="A14:B14 D14:G14">
    <cfRule type="cellIs" dxfId="204" priority="10" operator="equal">
      <formula>0</formula>
    </cfRule>
  </conditionalFormatting>
  <conditionalFormatting sqref="C14">
    <cfRule type="cellIs" dxfId="203" priority="9" operator="equal">
      <formula>0</formula>
    </cfRule>
  </conditionalFormatting>
  <conditionalFormatting sqref="I14:J14">
    <cfRule type="cellIs" dxfId="202" priority="8" operator="equal">
      <formula>0</formula>
    </cfRule>
  </conditionalFormatting>
  <conditionalFormatting sqref="P10">
    <cfRule type="cellIs" dxfId="201" priority="7" operator="equal">
      <formula>"20__. gada __. _________"</formula>
    </cfRule>
  </conditionalFormatting>
  <conditionalFormatting sqref="C39:H39">
    <cfRule type="cellIs" dxfId="200" priority="4" operator="equal">
      <formula>0</formula>
    </cfRule>
  </conditionalFormatting>
  <conditionalFormatting sqref="C34:H34">
    <cfRule type="cellIs" dxfId="199" priority="3" operator="equal">
      <formula>0</formula>
    </cfRule>
  </conditionalFormatting>
  <conditionalFormatting sqref="C39:H39 C42 C34:H34">
    <cfRule type="cellIs" dxfId="198" priority="2" operator="equal">
      <formula>0</formula>
    </cfRule>
  </conditionalFormatting>
  <conditionalFormatting sqref="D1">
    <cfRule type="cellIs" dxfId="19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9C848299-F747-4D4C-BE47-58A1BBDB8A5B}">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5" operator="containsText" id="{1A9581D5-9790-4D5D-94E5-4E7B8C258AD0}">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12"/>
  <dimension ref="A1:P44"/>
  <sheetViews>
    <sheetView topLeftCell="A14" workbookViewId="0">
      <selection activeCell="B42" sqref="B42:B4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a'!A24</f>
        <v>0</v>
      </c>
      <c r="E1" s="23"/>
      <c r="F1" s="23"/>
      <c r="G1" s="23"/>
      <c r="H1" s="23"/>
      <c r="I1" s="23"/>
      <c r="J1" s="23"/>
      <c r="N1" s="26"/>
      <c r="O1" s="27"/>
      <c r="P1" s="28"/>
    </row>
    <row r="2" spans="1:16" x14ac:dyDescent="0.2">
      <c r="A2" s="29"/>
      <c r="B2" s="29"/>
      <c r="C2" s="160" t="s">
        <v>159</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P29</f>
        <v>0</v>
      </c>
      <c r="O9" s="173"/>
      <c r="P9" s="31"/>
    </row>
    <row r="10" spans="1:16" x14ac:dyDescent="0.2">
      <c r="A10" s="32"/>
      <c r="B10" s="33"/>
      <c r="C10" s="4"/>
      <c r="D10" s="23"/>
      <c r="E10" s="23"/>
      <c r="F10" s="23"/>
      <c r="G10" s="23"/>
      <c r="H10" s="23"/>
      <c r="I10" s="23"/>
      <c r="J10" s="23"/>
      <c r="K10" s="23"/>
      <c r="L10" s="29"/>
      <c r="M10" s="29"/>
      <c r="O10" s="94"/>
      <c r="P10" s="93" t="str">
        <f>A35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c r="B14" s="65"/>
      <c r="C14" s="66" t="s">
        <v>160</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161</v>
      </c>
      <c r="D15" s="25" t="s">
        <v>80</v>
      </c>
      <c r="E15" s="70">
        <v>853</v>
      </c>
      <c r="F15" s="71"/>
      <c r="G15" s="68"/>
      <c r="H15" s="48">
        <f t="shared" ref="H15:H28" si="0">ROUND(F15*G15,2)</f>
        <v>0</v>
      </c>
      <c r="I15" s="68"/>
      <c r="J15" s="68"/>
      <c r="K15" s="49">
        <f t="shared" ref="K15:K28" si="1">SUM(H15:J15)</f>
        <v>0</v>
      </c>
      <c r="L15" s="50">
        <f t="shared" ref="L15:L28" si="2">ROUND(E15*F15,2)</f>
        <v>0</v>
      </c>
      <c r="M15" s="48">
        <f t="shared" ref="M15:M28" si="3">ROUND(H15*E15,2)</f>
        <v>0</v>
      </c>
      <c r="N15" s="48">
        <f t="shared" ref="N15:N28" si="4">ROUND(I15*E15,2)</f>
        <v>0</v>
      </c>
      <c r="O15" s="48">
        <f t="shared" ref="O15:O28" si="5">ROUND(J15*E15,2)</f>
        <v>0</v>
      </c>
      <c r="P15" s="49">
        <f t="shared" ref="P15:P28" si="6">SUM(M15:O15)</f>
        <v>0</v>
      </c>
    </row>
    <row r="16" spans="1:16" x14ac:dyDescent="0.2">
      <c r="A16" s="38">
        <v>2</v>
      </c>
      <c r="B16" s="39"/>
      <c r="C16" s="47" t="s">
        <v>162</v>
      </c>
      <c r="D16" s="25" t="s">
        <v>68</v>
      </c>
      <c r="E16" s="70">
        <v>748</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163</v>
      </c>
      <c r="D17" s="25" t="s">
        <v>68</v>
      </c>
      <c r="E17" s="70">
        <v>748</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164</v>
      </c>
      <c r="D18" s="25" t="s">
        <v>80</v>
      </c>
      <c r="E18" s="70">
        <v>853</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165</v>
      </c>
      <c r="D19" s="25" t="s">
        <v>80</v>
      </c>
      <c r="E19" s="70">
        <v>853</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33.75" x14ac:dyDescent="0.2">
      <c r="A20" s="38">
        <v>6</v>
      </c>
      <c r="B20" s="39"/>
      <c r="C20" s="47" t="s">
        <v>166</v>
      </c>
      <c r="D20" s="25" t="s">
        <v>80</v>
      </c>
      <c r="E20" s="70">
        <v>853</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c r="C21" s="47" t="s">
        <v>95</v>
      </c>
      <c r="D21" s="25" t="s">
        <v>80</v>
      </c>
      <c r="E21" s="70">
        <v>853</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8</v>
      </c>
      <c r="B22" s="39"/>
      <c r="C22" s="47" t="s">
        <v>167</v>
      </c>
      <c r="D22" s="25" t="s">
        <v>80</v>
      </c>
      <c r="E22" s="70">
        <v>853</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33.75" x14ac:dyDescent="0.2">
      <c r="A23" s="38">
        <v>9</v>
      </c>
      <c r="B23" s="39"/>
      <c r="C23" s="47" t="s">
        <v>168</v>
      </c>
      <c r="D23" s="25" t="s">
        <v>80</v>
      </c>
      <c r="E23" s="70">
        <v>495</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95</v>
      </c>
      <c r="D24" s="25" t="s">
        <v>80</v>
      </c>
      <c r="E24" s="70">
        <v>495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11</v>
      </c>
      <c r="B25" s="39"/>
      <c r="C25" s="47" t="s">
        <v>169</v>
      </c>
      <c r="D25" s="25" t="s">
        <v>80</v>
      </c>
      <c r="E25" s="70">
        <v>495</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121</v>
      </c>
      <c r="D26" s="25" t="s">
        <v>80</v>
      </c>
      <c r="E26" s="70">
        <v>495</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170</v>
      </c>
      <c r="D27" s="25" t="s">
        <v>80</v>
      </c>
      <c r="E27" s="70">
        <v>495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12" thickBot="1" x14ac:dyDescent="0.25">
      <c r="A28" s="38">
        <v>14</v>
      </c>
      <c r="B28" s="39"/>
      <c r="C28" s="47" t="s">
        <v>171</v>
      </c>
      <c r="D28" s="25" t="s">
        <v>89</v>
      </c>
      <c r="E28" s="70">
        <v>0.72</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12" thickBot="1" x14ac:dyDescent="0.25">
      <c r="A29" s="157" t="s">
        <v>84</v>
      </c>
      <c r="B29" s="158"/>
      <c r="C29" s="158"/>
      <c r="D29" s="158"/>
      <c r="E29" s="158"/>
      <c r="F29" s="158"/>
      <c r="G29" s="158"/>
      <c r="H29" s="158"/>
      <c r="I29" s="158"/>
      <c r="J29" s="158"/>
      <c r="K29" s="159"/>
      <c r="L29" s="72">
        <f>SUM(L14:L28)</f>
        <v>0</v>
      </c>
      <c r="M29" s="73">
        <f>SUM(M14:M28)</f>
        <v>0</v>
      </c>
      <c r="N29" s="73">
        <f>SUM(N14:N28)</f>
        <v>0</v>
      </c>
      <c r="O29" s="73">
        <f>SUM(O14:O28)</f>
        <v>0</v>
      </c>
      <c r="P29" s="74">
        <f>SUM(P14:P28)</f>
        <v>0</v>
      </c>
    </row>
    <row r="30" spans="1:16" x14ac:dyDescent="0.2">
      <c r="A30" s="17"/>
      <c r="B30" s="17"/>
      <c r="C30" s="17"/>
      <c r="D30" s="17"/>
      <c r="E30" s="17"/>
      <c r="F30" s="17"/>
      <c r="G30" s="17"/>
      <c r="H30" s="17"/>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x14ac:dyDescent="0.2">
      <c r="A32" s="1" t="s">
        <v>14</v>
      </c>
      <c r="B32" s="17"/>
      <c r="C32" s="156">
        <f>'Kops a'!C42:H42</f>
        <v>0</v>
      </c>
      <c r="D32" s="156"/>
      <c r="E32" s="156"/>
      <c r="F32" s="156"/>
      <c r="G32" s="156"/>
      <c r="H32" s="156"/>
      <c r="I32" s="17"/>
      <c r="J32" s="17"/>
      <c r="K32" s="17"/>
      <c r="L32" s="17"/>
      <c r="M32" s="17"/>
      <c r="N32" s="17"/>
      <c r="O32" s="17"/>
      <c r="P32" s="17"/>
    </row>
    <row r="33" spans="1:16" x14ac:dyDescent="0.2">
      <c r="A33" s="17"/>
      <c r="B33" s="17"/>
      <c r="C33" s="108" t="s">
        <v>15</v>
      </c>
      <c r="D33" s="108"/>
      <c r="E33" s="108"/>
      <c r="F33" s="108"/>
      <c r="G33" s="108"/>
      <c r="H33" s="108"/>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91" t="str">
        <f>'Kops a'!A45</f>
        <v>Tāme sastādīta 20__. gada __. _________</v>
      </c>
      <c r="B35" s="92"/>
      <c r="C35" s="92"/>
      <c r="D35" s="92"/>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 t="s">
        <v>38</v>
      </c>
      <c r="B37" s="17"/>
      <c r="C37" s="156">
        <f>'Kops a'!C47:H47</f>
        <v>0</v>
      </c>
      <c r="D37" s="156"/>
      <c r="E37" s="156"/>
      <c r="F37" s="156"/>
      <c r="G37" s="156"/>
      <c r="H37" s="156"/>
      <c r="I37" s="17"/>
      <c r="J37" s="17"/>
      <c r="K37" s="17"/>
      <c r="L37" s="17"/>
      <c r="M37" s="17"/>
      <c r="N37" s="17"/>
      <c r="O37" s="17"/>
      <c r="P37" s="17"/>
    </row>
    <row r="38" spans="1:16" x14ac:dyDescent="0.2">
      <c r="A38" s="17"/>
      <c r="B38" s="17"/>
      <c r="C38" s="108" t="s">
        <v>15</v>
      </c>
      <c r="D38" s="108"/>
      <c r="E38" s="108"/>
      <c r="F38" s="108"/>
      <c r="G38" s="108"/>
      <c r="H38" s="108"/>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91" t="s">
        <v>55</v>
      </c>
      <c r="B40" s="92"/>
      <c r="C40" s="96">
        <f>'Kops a'!C50</f>
        <v>0</v>
      </c>
      <c r="D40" s="51"/>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ht="13.5" x14ac:dyDescent="0.2">
      <c r="B42" s="106" t="s">
        <v>424</v>
      </c>
    </row>
    <row r="43" spans="1:16" ht="12" x14ac:dyDescent="0.2">
      <c r="B43" s="107" t="s">
        <v>426</v>
      </c>
    </row>
    <row r="44" spans="1:16" ht="12" x14ac:dyDescent="0.2">
      <c r="B44"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8:H38"/>
    <mergeCell ref="C4:I4"/>
    <mergeCell ref="F12:K12"/>
    <mergeCell ref="A9:F9"/>
    <mergeCell ref="J9:M9"/>
    <mergeCell ref="D8:L8"/>
    <mergeCell ref="A29:K29"/>
    <mergeCell ref="C32:H32"/>
    <mergeCell ref="C33:H33"/>
    <mergeCell ref="C37:H37"/>
  </mergeCells>
  <conditionalFormatting sqref="A15:B28 I15:J28 D15:G28">
    <cfRule type="cellIs" dxfId="194" priority="26" operator="equal">
      <formula>0</formula>
    </cfRule>
  </conditionalFormatting>
  <conditionalFormatting sqref="N9:O9">
    <cfRule type="cellIs" dxfId="193" priority="25" operator="equal">
      <formula>0</formula>
    </cfRule>
  </conditionalFormatting>
  <conditionalFormatting sqref="A9:F9">
    <cfRule type="containsText" dxfId="19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91" priority="22" operator="equal">
      <formula>0</formula>
    </cfRule>
  </conditionalFormatting>
  <conditionalFormatting sqref="O10">
    <cfRule type="cellIs" dxfId="190" priority="21" operator="equal">
      <formula>"20__. gada __. _________"</formula>
    </cfRule>
  </conditionalFormatting>
  <conditionalFormatting sqref="A29:K29">
    <cfRule type="containsText" dxfId="189" priority="20" operator="containsText" text="Tiešās izmaksas kopā, t. sk. darba devēja sociālais nodoklis __.__% ">
      <formula>NOT(ISERROR(SEARCH("Tiešās izmaksas kopā, t. sk. darba devēja sociālais nodoklis __.__% ",A29)))</formula>
    </cfRule>
  </conditionalFormatting>
  <conditionalFormatting sqref="H14:H28 K14:P28 L29:P29">
    <cfRule type="cellIs" dxfId="188" priority="15" operator="equal">
      <formula>0</formula>
    </cfRule>
  </conditionalFormatting>
  <conditionalFormatting sqref="C4:I4">
    <cfRule type="cellIs" dxfId="187" priority="14" operator="equal">
      <formula>0</formula>
    </cfRule>
  </conditionalFormatting>
  <conditionalFormatting sqref="C15:C28">
    <cfRule type="cellIs" dxfId="186" priority="13" operator="equal">
      <formula>0</formula>
    </cfRule>
  </conditionalFormatting>
  <conditionalFormatting sqref="D5:L8">
    <cfRule type="cellIs" dxfId="185" priority="11" operator="equal">
      <formula>0</formula>
    </cfRule>
  </conditionalFormatting>
  <conditionalFormatting sqref="A14:B14 D14:G14">
    <cfRule type="cellIs" dxfId="184" priority="10" operator="equal">
      <formula>0</formula>
    </cfRule>
  </conditionalFormatting>
  <conditionalFormatting sqref="C14">
    <cfRule type="cellIs" dxfId="183" priority="9" operator="equal">
      <formula>0</formula>
    </cfRule>
  </conditionalFormatting>
  <conditionalFormatting sqref="I14:J14">
    <cfRule type="cellIs" dxfId="182" priority="8" operator="equal">
      <formula>0</formula>
    </cfRule>
  </conditionalFormatting>
  <conditionalFormatting sqref="P10">
    <cfRule type="cellIs" dxfId="181" priority="7" operator="equal">
      <formula>"20__. gada __. _________"</formula>
    </cfRule>
  </conditionalFormatting>
  <conditionalFormatting sqref="C37:H37">
    <cfRule type="cellIs" dxfId="180" priority="4" operator="equal">
      <formula>0</formula>
    </cfRule>
  </conditionalFormatting>
  <conditionalFormatting sqref="C32:H32">
    <cfRule type="cellIs" dxfId="179" priority="3" operator="equal">
      <formula>0</formula>
    </cfRule>
  </conditionalFormatting>
  <conditionalFormatting sqref="C37:H37 C40 C32:H32">
    <cfRule type="cellIs" dxfId="178" priority="2" operator="equal">
      <formula>0</formula>
    </cfRule>
  </conditionalFormatting>
  <conditionalFormatting sqref="D1">
    <cfRule type="cellIs" dxfId="177" priority="1" operator="equal">
      <formula>0</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6" operator="containsText" id="{160D584C-64FF-402E-862E-BC36A5AEB0A3}">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5" operator="containsText" id="{E1217419-522C-47B8-8672-CC9D11C3FC05}">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13"/>
  <dimension ref="A1:P34"/>
  <sheetViews>
    <sheetView topLeftCell="A8" workbookViewId="0">
      <selection activeCell="B32" sqref="B32:B34"/>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a'!A25</f>
        <v>0</v>
      </c>
      <c r="E1" s="23"/>
      <c r="F1" s="23"/>
      <c r="G1" s="23"/>
      <c r="H1" s="23"/>
      <c r="I1" s="23"/>
      <c r="J1" s="23"/>
      <c r="N1" s="26"/>
      <c r="O1" s="27"/>
      <c r="P1" s="28"/>
    </row>
    <row r="2" spans="1:16" x14ac:dyDescent="0.2">
      <c r="A2" s="29"/>
      <c r="B2" s="29"/>
      <c r="C2" s="160" t="s">
        <v>172</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P19</f>
        <v>0</v>
      </c>
      <c r="O9" s="173"/>
      <c r="P9" s="31"/>
    </row>
    <row r="10" spans="1:16" x14ac:dyDescent="0.2">
      <c r="A10" s="32"/>
      <c r="B10" s="33"/>
      <c r="C10" s="4"/>
      <c r="D10" s="23"/>
      <c r="E10" s="23"/>
      <c r="F10" s="23"/>
      <c r="G10" s="23"/>
      <c r="H10" s="23"/>
      <c r="I10" s="23"/>
      <c r="J10" s="23"/>
      <c r="K10" s="23"/>
      <c r="L10" s="29"/>
      <c r="M10" s="29"/>
      <c r="O10" s="94"/>
      <c r="P10" s="93" t="str">
        <f>A25</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174</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175</v>
      </c>
      <c r="D15" s="25" t="s">
        <v>80</v>
      </c>
      <c r="E15" s="70">
        <v>818</v>
      </c>
      <c r="F15" s="71"/>
      <c r="G15" s="68"/>
      <c r="H15" s="48">
        <f t="shared" ref="H15:H18" si="0">ROUND(F15*G15,2)</f>
        <v>0</v>
      </c>
      <c r="I15" s="68"/>
      <c r="J15" s="68"/>
      <c r="K15" s="49">
        <f t="shared" ref="K15:K18" si="1">SUM(H15:J15)</f>
        <v>0</v>
      </c>
      <c r="L15" s="50">
        <f t="shared" ref="L15:L18" si="2">ROUND(E15*F15,2)</f>
        <v>0</v>
      </c>
      <c r="M15" s="48">
        <f t="shared" ref="M15:M18" si="3">ROUND(H15*E15,2)</f>
        <v>0</v>
      </c>
      <c r="N15" s="48">
        <f t="shared" ref="N15:N18" si="4">ROUND(I15*E15,2)</f>
        <v>0</v>
      </c>
      <c r="O15" s="48">
        <f t="shared" ref="O15:O18" si="5">ROUND(J15*E15,2)</f>
        <v>0</v>
      </c>
      <c r="P15" s="49">
        <f t="shared" ref="P15:P18" si="6">SUM(M15:O15)</f>
        <v>0</v>
      </c>
    </row>
    <row r="16" spans="1:16" x14ac:dyDescent="0.2">
      <c r="A16" s="38">
        <v>2</v>
      </c>
      <c r="B16" s="39"/>
      <c r="C16" s="47" t="s">
        <v>176</v>
      </c>
      <c r="D16" s="25" t="s">
        <v>80</v>
      </c>
      <c r="E16" s="70">
        <v>818</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c r="C17" s="47" t="s">
        <v>177</v>
      </c>
      <c r="D17" s="25" t="s">
        <v>68</v>
      </c>
      <c r="E17" s="70">
        <v>343.2</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3.25" thickBot="1" x14ac:dyDescent="0.25">
      <c r="A18" s="38">
        <v>4</v>
      </c>
      <c r="B18" s="39"/>
      <c r="C18" s="47" t="s">
        <v>178</v>
      </c>
      <c r="D18" s="25" t="s">
        <v>76</v>
      </c>
      <c r="E18" s="70">
        <v>3</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12" thickBot="1" x14ac:dyDescent="0.25">
      <c r="A19" s="157" t="s">
        <v>84</v>
      </c>
      <c r="B19" s="158"/>
      <c r="C19" s="158"/>
      <c r="D19" s="158"/>
      <c r="E19" s="158"/>
      <c r="F19" s="158"/>
      <c r="G19" s="158"/>
      <c r="H19" s="158"/>
      <c r="I19" s="158"/>
      <c r="J19" s="158"/>
      <c r="K19" s="159"/>
      <c r="L19" s="72">
        <f>SUM(L14:L18)</f>
        <v>0</v>
      </c>
      <c r="M19" s="73">
        <f>SUM(M14:M18)</f>
        <v>0</v>
      </c>
      <c r="N19" s="73">
        <f>SUM(N14:N18)</f>
        <v>0</v>
      </c>
      <c r="O19" s="73">
        <f>SUM(O14:O18)</f>
        <v>0</v>
      </c>
      <c r="P19" s="74">
        <f>SUM(P14:P18)</f>
        <v>0</v>
      </c>
    </row>
    <row r="20" spans="1:16" x14ac:dyDescent="0.2">
      <c r="A20" s="17"/>
      <c r="B20" s="17"/>
      <c r="C20" s="17"/>
      <c r="D20" s="17"/>
      <c r="E20" s="17"/>
      <c r="F20" s="17"/>
      <c r="G20" s="17"/>
      <c r="H20" s="17"/>
      <c r="I20" s="17"/>
      <c r="J20" s="17"/>
      <c r="K20" s="17"/>
      <c r="L20" s="17"/>
      <c r="M20" s="17"/>
      <c r="N20" s="17"/>
      <c r="O20" s="17"/>
      <c r="P20" s="17"/>
    </row>
    <row r="21" spans="1:16" x14ac:dyDescent="0.2">
      <c r="A21" s="17"/>
      <c r="B21" s="17"/>
      <c r="C21" s="17"/>
      <c r="D21" s="17"/>
      <c r="E21" s="17"/>
      <c r="F21" s="17"/>
      <c r="G21" s="17"/>
      <c r="H21" s="17"/>
      <c r="I21" s="17"/>
      <c r="J21" s="17"/>
      <c r="K21" s="17"/>
      <c r="L21" s="17"/>
      <c r="M21" s="17"/>
      <c r="N21" s="17"/>
      <c r="O21" s="17"/>
      <c r="P21" s="17"/>
    </row>
    <row r="22" spans="1:16" x14ac:dyDescent="0.2">
      <c r="A22" s="1" t="s">
        <v>14</v>
      </c>
      <c r="B22" s="17"/>
      <c r="C22" s="156">
        <f>'Kops a'!C42:H42</f>
        <v>0</v>
      </c>
      <c r="D22" s="156"/>
      <c r="E22" s="156"/>
      <c r="F22" s="156"/>
      <c r="G22" s="156"/>
      <c r="H22" s="156"/>
      <c r="I22" s="17"/>
      <c r="J22" s="17"/>
      <c r="K22" s="17"/>
      <c r="L22" s="17"/>
      <c r="M22" s="17"/>
      <c r="N22" s="17"/>
      <c r="O22" s="17"/>
      <c r="P22" s="17"/>
    </row>
    <row r="23" spans="1:16" x14ac:dyDescent="0.2">
      <c r="A23" s="17"/>
      <c r="B23" s="17"/>
      <c r="C23" s="108" t="s">
        <v>15</v>
      </c>
      <c r="D23" s="108"/>
      <c r="E23" s="108"/>
      <c r="F23" s="108"/>
      <c r="G23" s="108"/>
      <c r="H23" s="108"/>
      <c r="I23" s="17"/>
      <c r="J23" s="17"/>
      <c r="K23" s="17"/>
      <c r="L23" s="17"/>
      <c r="M23" s="17"/>
      <c r="N23" s="17"/>
      <c r="O23" s="17"/>
      <c r="P23" s="17"/>
    </row>
    <row r="24" spans="1:16" x14ac:dyDescent="0.2">
      <c r="A24" s="17"/>
      <c r="B24" s="17"/>
      <c r="C24" s="17"/>
      <c r="D24" s="17"/>
      <c r="E24" s="17"/>
      <c r="F24" s="17"/>
      <c r="G24" s="17"/>
      <c r="H24" s="17"/>
      <c r="I24" s="17"/>
      <c r="J24" s="17"/>
      <c r="K24" s="17"/>
      <c r="L24" s="17"/>
      <c r="M24" s="17"/>
      <c r="N24" s="17"/>
      <c r="O24" s="17"/>
      <c r="P24" s="17"/>
    </row>
    <row r="25" spans="1:16" x14ac:dyDescent="0.2">
      <c r="A25" s="91" t="str">
        <f>'Kops a'!A45</f>
        <v>Tāme sastādīta 20__. gada __. _________</v>
      </c>
      <c r="B25" s="92"/>
      <c r="C25" s="92"/>
      <c r="D25" s="92"/>
      <c r="E25" s="17"/>
      <c r="F25" s="17"/>
      <c r="G25" s="17"/>
      <c r="H25" s="17"/>
      <c r="I25" s="17"/>
      <c r="J25" s="17"/>
      <c r="K25" s="17"/>
      <c r="L25" s="17"/>
      <c r="M25" s="17"/>
      <c r="N25" s="17"/>
      <c r="O25" s="17"/>
      <c r="P25" s="17"/>
    </row>
    <row r="26" spans="1:16" x14ac:dyDescent="0.2">
      <c r="A26" s="17"/>
      <c r="B26" s="17"/>
      <c r="C26" s="17"/>
      <c r="D26" s="17"/>
      <c r="E26" s="17"/>
      <c r="F26" s="17"/>
      <c r="G26" s="17"/>
      <c r="H26" s="17"/>
      <c r="I26" s="17"/>
      <c r="J26" s="17"/>
      <c r="K26" s="17"/>
      <c r="L26" s="17"/>
      <c r="M26" s="17"/>
      <c r="N26" s="17"/>
      <c r="O26" s="17"/>
      <c r="P26" s="17"/>
    </row>
    <row r="27" spans="1:16" x14ac:dyDescent="0.2">
      <c r="A27" s="1" t="s">
        <v>38</v>
      </c>
      <c r="B27" s="17"/>
      <c r="C27" s="156">
        <f>'Kops a'!C47:H47</f>
        <v>0</v>
      </c>
      <c r="D27" s="156"/>
      <c r="E27" s="156"/>
      <c r="F27" s="156"/>
      <c r="G27" s="156"/>
      <c r="H27" s="156"/>
      <c r="I27" s="17"/>
      <c r="J27" s="17"/>
      <c r="K27" s="17"/>
      <c r="L27" s="17"/>
      <c r="M27" s="17"/>
      <c r="N27" s="17"/>
      <c r="O27" s="17"/>
      <c r="P27" s="17"/>
    </row>
    <row r="28" spans="1:16" x14ac:dyDescent="0.2">
      <c r="A28" s="17"/>
      <c r="B28" s="17"/>
      <c r="C28" s="108" t="s">
        <v>15</v>
      </c>
      <c r="D28" s="108"/>
      <c r="E28" s="108"/>
      <c r="F28" s="108"/>
      <c r="G28" s="108"/>
      <c r="H28" s="108"/>
      <c r="I28" s="17"/>
      <c r="J28" s="17"/>
      <c r="K28" s="17"/>
      <c r="L28" s="17"/>
      <c r="M28" s="17"/>
      <c r="N28" s="17"/>
      <c r="O28" s="17"/>
      <c r="P28" s="17"/>
    </row>
    <row r="29" spans="1:16" x14ac:dyDescent="0.2">
      <c r="A29" s="17"/>
      <c r="B29" s="17"/>
      <c r="C29" s="17"/>
      <c r="D29" s="17"/>
      <c r="E29" s="17"/>
      <c r="F29" s="17"/>
      <c r="G29" s="17"/>
      <c r="H29" s="17"/>
      <c r="I29" s="17"/>
      <c r="J29" s="17"/>
      <c r="K29" s="17"/>
      <c r="L29" s="17"/>
      <c r="M29" s="17"/>
      <c r="N29" s="17"/>
      <c r="O29" s="17"/>
      <c r="P29" s="17"/>
    </row>
    <row r="30" spans="1:16" x14ac:dyDescent="0.2">
      <c r="A30" s="91" t="s">
        <v>55</v>
      </c>
      <c r="B30" s="92"/>
      <c r="C30" s="96">
        <f>'Kops a'!C50</f>
        <v>0</v>
      </c>
      <c r="D30" s="51"/>
      <c r="E30" s="17"/>
      <c r="F30" s="17"/>
      <c r="G30" s="17"/>
      <c r="H30" s="17"/>
      <c r="I30" s="17"/>
      <c r="J30" s="17"/>
      <c r="K30" s="17"/>
      <c r="L30" s="17"/>
      <c r="M30" s="17"/>
      <c r="N30" s="17"/>
      <c r="O30" s="17"/>
      <c r="P30" s="17"/>
    </row>
    <row r="31" spans="1:16" x14ac:dyDescent="0.2">
      <c r="A31" s="17"/>
      <c r="B31" s="17"/>
      <c r="C31" s="17"/>
      <c r="D31" s="17"/>
      <c r="E31" s="17"/>
      <c r="F31" s="17"/>
      <c r="G31" s="17"/>
      <c r="H31" s="17"/>
      <c r="I31" s="17"/>
      <c r="J31" s="17"/>
      <c r="K31" s="17"/>
      <c r="L31" s="17"/>
      <c r="M31" s="17"/>
      <c r="N31" s="17"/>
      <c r="O31" s="17"/>
      <c r="P31" s="17"/>
    </row>
    <row r="32" spans="1:16" ht="13.5" x14ac:dyDescent="0.2">
      <c r="B32" s="106" t="s">
        <v>424</v>
      </c>
    </row>
    <row r="33" spans="2:2" ht="12" x14ac:dyDescent="0.2">
      <c r="B33" s="107" t="s">
        <v>426</v>
      </c>
    </row>
    <row r="34" spans="2:2" ht="12" x14ac:dyDescent="0.2">
      <c r="B34"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28:H28"/>
    <mergeCell ref="C4:I4"/>
    <mergeCell ref="F12:K12"/>
    <mergeCell ref="A9:F9"/>
    <mergeCell ref="J9:M9"/>
    <mergeCell ref="D8:L8"/>
    <mergeCell ref="A19:K19"/>
    <mergeCell ref="C22:H22"/>
    <mergeCell ref="C23:H23"/>
    <mergeCell ref="C27:H27"/>
  </mergeCells>
  <conditionalFormatting sqref="A15:B18 I15:J18 D15:G18">
    <cfRule type="cellIs" dxfId="174" priority="26" operator="equal">
      <formula>0</formula>
    </cfRule>
  </conditionalFormatting>
  <conditionalFormatting sqref="N9:O9">
    <cfRule type="cellIs" dxfId="173" priority="25" operator="equal">
      <formula>0</formula>
    </cfRule>
  </conditionalFormatting>
  <conditionalFormatting sqref="A9:F9">
    <cfRule type="containsText" dxfId="17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71" priority="22" operator="equal">
      <formula>0</formula>
    </cfRule>
  </conditionalFormatting>
  <conditionalFormatting sqref="O10">
    <cfRule type="cellIs" dxfId="170" priority="21" operator="equal">
      <formula>"20__. gada __. _________"</formula>
    </cfRule>
  </conditionalFormatting>
  <conditionalFormatting sqref="A19:K19">
    <cfRule type="containsText" dxfId="169" priority="20" operator="containsText" text="Tiešās izmaksas kopā, t. sk. darba devēja sociālais nodoklis __.__% ">
      <formula>NOT(ISERROR(SEARCH("Tiešās izmaksas kopā, t. sk. darba devēja sociālais nodoklis __.__% ",A19)))</formula>
    </cfRule>
  </conditionalFormatting>
  <conditionalFormatting sqref="H14:H18 K14:P18 L19:P19">
    <cfRule type="cellIs" dxfId="168" priority="15" operator="equal">
      <formula>0</formula>
    </cfRule>
  </conditionalFormatting>
  <conditionalFormatting sqref="C4:I4">
    <cfRule type="cellIs" dxfId="167" priority="14" operator="equal">
      <formula>0</formula>
    </cfRule>
  </conditionalFormatting>
  <conditionalFormatting sqref="C15:C18">
    <cfRule type="cellIs" dxfId="166" priority="13" operator="equal">
      <formula>0</formula>
    </cfRule>
  </conditionalFormatting>
  <conditionalFormatting sqref="D5:L8">
    <cfRule type="cellIs" dxfId="165" priority="11" operator="equal">
      <formula>0</formula>
    </cfRule>
  </conditionalFormatting>
  <conditionalFormatting sqref="A14:B14 D14:G14">
    <cfRule type="cellIs" dxfId="164" priority="10" operator="equal">
      <formula>0</formula>
    </cfRule>
  </conditionalFormatting>
  <conditionalFormatting sqref="C14">
    <cfRule type="cellIs" dxfId="163" priority="9" operator="equal">
      <formula>0</formula>
    </cfRule>
  </conditionalFormatting>
  <conditionalFormatting sqref="I14:J14">
    <cfRule type="cellIs" dxfId="162" priority="8" operator="equal">
      <formula>0</formula>
    </cfRule>
  </conditionalFormatting>
  <conditionalFormatting sqref="P10">
    <cfRule type="cellIs" dxfId="161" priority="7" operator="equal">
      <formula>"20__. gada __. _________"</formula>
    </cfRule>
  </conditionalFormatting>
  <conditionalFormatting sqref="C27:H27">
    <cfRule type="cellIs" dxfId="160" priority="4" operator="equal">
      <formula>0</formula>
    </cfRule>
  </conditionalFormatting>
  <conditionalFormatting sqref="C22:H22">
    <cfRule type="cellIs" dxfId="159" priority="3" operator="equal">
      <formula>0</formula>
    </cfRule>
  </conditionalFormatting>
  <conditionalFormatting sqref="C27:H27 C30 C22:H22">
    <cfRule type="cellIs" dxfId="158" priority="2" operator="equal">
      <formula>0</formula>
    </cfRule>
  </conditionalFormatting>
  <conditionalFormatting sqref="D1">
    <cfRule type="cellIs" dxfId="157"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FF7EA908-55EC-4C43-BFD3-676EB2F59EFD}">
            <xm:f>NOT(ISERROR(SEARCH("Tāme sastādīta ____. gada ___. ______________",A25)))</xm:f>
            <xm:f>"Tāme sastādīta ____. gada ___. ______________"</xm:f>
            <x14:dxf>
              <font>
                <color auto="1"/>
              </font>
              <fill>
                <patternFill>
                  <bgColor rgb="FFC6EFCE"/>
                </patternFill>
              </fill>
            </x14:dxf>
          </x14:cfRule>
          <xm:sqref>A25</xm:sqref>
        </x14:conditionalFormatting>
        <x14:conditionalFormatting xmlns:xm="http://schemas.microsoft.com/office/excel/2006/main">
          <x14:cfRule type="containsText" priority="5" operator="containsText" id="{7D30F4F9-54F3-4EAD-9065-3BE0F6D67384}">
            <xm:f>NOT(ISERROR(SEARCH("Sertifikāta Nr. _________________________________",A30)))</xm:f>
            <xm:f>"Sertifikāta Nr. _________________________________"</xm:f>
            <x14:dxf>
              <font>
                <color auto="1"/>
              </font>
              <fill>
                <patternFill>
                  <bgColor rgb="FFC6EFCE"/>
                </patternFill>
              </fill>
            </x14:dxf>
          </x14:cfRule>
          <xm:sqref>A30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C885-C984-4F8C-8D93-7649936C5DE1}">
  <sheetPr codeName="Sheet14"/>
  <dimension ref="A1:P43"/>
  <sheetViews>
    <sheetView topLeftCell="A24" workbookViewId="0">
      <selection activeCell="B41" sqref="B41:B43"/>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a'!A26</f>
        <v>0</v>
      </c>
      <c r="E1" s="23"/>
      <c r="F1" s="23"/>
      <c r="G1" s="23"/>
      <c r="H1" s="23"/>
      <c r="I1" s="23"/>
      <c r="J1" s="23"/>
      <c r="N1" s="26"/>
      <c r="O1" s="27"/>
      <c r="P1" s="28"/>
    </row>
    <row r="2" spans="1:16" x14ac:dyDescent="0.2">
      <c r="A2" s="29"/>
      <c r="B2" s="29"/>
      <c r="C2" s="160" t="s">
        <v>179</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P28</f>
        <v>0</v>
      </c>
      <c r="O9" s="173"/>
      <c r="P9" s="31"/>
    </row>
    <row r="10" spans="1:16" x14ac:dyDescent="0.2">
      <c r="A10" s="32"/>
      <c r="B10" s="33"/>
      <c r="C10" s="4"/>
      <c r="D10" s="23"/>
      <c r="E10" s="23"/>
      <c r="F10" s="23"/>
      <c r="G10" s="23"/>
      <c r="H10" s="23"/>
      <c r="I10" s="23"/>
      <c r="J10" s="23"/>
      <c r="K10" s="23"/>
      <c r="L10" s="29"/>
      <c r="M10" s="29"/>
      <c r="O10" s="94"/>
      <c r="P10" s="93" t="str">
        <f>A34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179</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180</v>
      </c>
      <c r="D15" s="25" t="s">
        <v>76</v>
      </c>
      <c r="E15" s="70">
        <v>132</v>
      </c>
      <c r="F15" s="71"/>
      <c r="G15" s="68"/>
      <c r="H15" s="48">
        <f t="shared" ref="H15:H27" si="0">ROUND(F15*G15,2)</f>
        <v>0</v>
      </c>
      <c r="I15" s="68"/>
      <c r="J15" s="68"/>
      <c r="K15" s="49">
        <f t="shared" ref="K15:K27" si="1">SUM(H15:J15)</f>
        <v>0</v>
      </c>
      <c r="L15" s="50">
        <f t="shared" ref="L15:L27" si="2">ROUND(E15*F15,2)</f>
        <v>0</v>
      </c>
      <c r="M15" s="48">
        <f t="shared" ref="M15:M27" si="3">ROUND(H15*E15,2)</f>
        <v>0</v>
      </c>
      <c r="N15" s="48">
        <f t="shared" ref="N15:N27" si="4">ROUND(I15*E15,2)</f>
        <v>0</v>
      </c>
      <c r="O15" s="48">
        <f t="shared" ref="O15:O27" si="5">ROUND(J15*E15,2)</f>
        <v>0</v>
      </c>
      <c r="P15" s="49">
        <f t="shared" ref="P15:P27" si="6">SUM(M15:O15)</f>
        <v>0</v>
      </c>
    </row>
    <row r="16" spans="1:16" x14ac:dyDescent="0.2">
      <c r="A16" s="38">
        <v>2</v>
      </c>
      <c r="B16" s="39"/>
      <c r="C16" s="47" t="s">
        <v>181</v>
      </c>
      <c r="D16" s="25" t="s">
        <v>76</v>
      </c>
      <c r="E16" s="70">
        <v>12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ht="22.5" x14ac:dyDescent="0.2">
      <c r="A17" s="38">
        <v>3</v>
      </c>
      <c r="B17" s="39"/>
      <c r="C17" s="47" t="s">
        <v>182</v>
      </c>
      <c r="D17" s="25" t="s">
        <v>80</v>
      </c>
      <c r="E17" s="70">
        <v>9.6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112.5" x14ac:dyDescent="0.2">
      <c r="A18" s="38">
        <v>4</v>
      </c>
      <c r="B18" s="39"/>
      <c r="C18" s="47" t="s">
        <v>183</v>
      </c>
      <c r="D18" s="25" t="s">
        <v>66</v>
      </c>
      <c r="E18" s="70">
        <v>43</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ht="112.5" x14ac:dyDescent="0.2">
      <c r="A19" s="38">
        <v>5</v>
      </c>
      <c r="B19" s="39"/>
      <c r="C19" s="47" t="s">
        <v>184</v>
      </c>
      <c r="D19" s="25" t="s">
        <v>66</v>
      </c>
      <c r="E19" s="70">
        <v>19</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67.5" x14ac:dyDescent="0.2">
      <c r="A20" s="38">
        <v>6</v>
      </c>
      <c r="B20" s="39"/>
      <c r="C20" s="47" t="s">
        <v>185</v>
      </c>
      <c r="D20" s="25" t="s">
        <v>66</v>
      </c>
      <c r="E20" s="70">
        <v>30</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78.75" x14ac:dyDescent="0.2">
      <c r="A21" s="38">
        <v>7</v>
      </c>
      <c r="B21" s="39"/>
      <c r="C21" s="47" t="s">
        <v>186</v>
      </c>
      <c r="D21" s="25" t="s">
        <v>66</v>
      </c>
      <c r="E21" s="70">
        <v>18</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67.5" x14ac:dyDescent="0.2">
      <c r="A22" s="38">
        <v>8</v>
      </c>
      <c r="B22" s="39"/>
      <c r="C22" s="47" t="s">
        <v>187</v>
      </c>
      <c r="D22" s="25" t="s">
        <v>66</v>
      </c>
      <c r="E22" s="70">
        <v>20</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67.5" x14ac:dyDescent="0.2">
      <c r="A23" s="38">
        <v>9</v>
      </c>
      <c r="B23" s="39"/>
      <c r="C23" s="47" t="s">
        <v>188</v>
      </c>
      <c r="D23" s="25" t="s">
        <v>66</v>
      </c>
      <c r="E23" s="70">
        <v>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123.75" x14ac:dyDescent="0.2">
      <c r="A24" s="38">
        <v>10</v>
      </c>
      <c r="B24" s="39"/>
      <c r="C24" s="47" t="s">
        <v>189</v>
      </c>
      <c r="D24" s="25" t="s">
        <v>66</v>
      </c>
      <c r="E24" s="70">
        <v>5</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67.5" x14ac:dyDescent="0.2">
      <c r="A25" s="38">
        <v>11</v>
      </c>
      <c r="B25" s="39"/>
      <c r="C25" s="47" t="s">
        <v>190</v>
      </c>
      <c r="D25" s="25" t="s">
        <v>66</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56.25" x14ac:dyDescent="0.2">
      <c r="A26" s="38">
        <v>12</v>
      </c>
      <c r="B26" s="39"/>
      <c r="C26" s="47" t="s">
        <v>191</v>
      </c>
      <c r="D26" s="25" t="s">
        <v>66</v>
      </c>
      <c r="E26" s="70">
        <v>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12" thickBot="1" x14ac:dyDescent="0.25">
      <c r="A27" s="38">
        <v>13</v>
      </c>
      <c r="B27" s="39"/>
      <c r="C27" s="47" t="s">
        <v>192</v>
      </c>
      <c r="D27" s="25" t="s">
        <v>66</v>
      </c>
      <c r="E27" s="70">
        <v>25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12" thickBot="1" x14ac:dyDescent="0.25">
      <c r="A28" s="157" t="s">
        <v>84</v>
      </c>
      <c r="B28" s="158"/>
      <c r="C28" s="158"/>
      <c r="D28" s="158"/>
      <c r="E28" s="158"/>
      <c r="F28" s="158"/>
      <c r="G28" s="158"/>
      <c r="H28" s="158"/>
      <c r="I28" s="158"/>
      <c r="J28" s="158"/>
      <c r="K28" s="159"/>
      <c r="L28" s="72">
        <f>SUM(L14:L27)</f>
        <v>0</v>
      </c>
      <c r="M28" s="73">
        <f>SUM(M14:M27)</f>
        <v>0</v>
      </c>
      <c r="N28" s="73">
        <f>SUM(N14:N27)</f>
        <v>0</v>
      </c>
      <c r="O28" s="73">
        <f>SUM(O14:O27)</f>
        <v>0</v>
      </c>
      <c r="P28" s="74">
        <f>SUM(P14:P27)</f>
        <v>0</v>
      </c>
    </row>
    <row r="29" spans="1:16" x14ac:dyDescent="0.2">
      <c r="A29" s="17"/>
      <c r="B29" s="17"/>
      <c r="C29" s="17"/>
      <c r="D29" s="17"/>
      <c r="E29" s="17"/>
      <c r="F29" s="17"/>
      <c r="G29" s="17"/>
      <c r="H29" s="17"/>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A31" s="1" t="s">
        <v>14</v>
      </c>
      <c r="B31" s="17"/>
      <c r="C31" s="156">
        <f>'Kops a'!C42:H42</f>
        <v>0</v>
      </c>
      <c r="D31" s="156"/>
      <c r="E31" s="156"/>
      <c r="F31" s="156"/>
      <c r="G31" s="156"/>
      <c r="H31" s="156"/>
      <c r="I31" s="17"/>
      <c r="J31" s="17"/>
      <c r="K31" s="17"/>
      <c r="L31" s="17"/>
      <c r="M31" s="17"/>
      <c r="N31" s="17"/>
      <c r="O31" s="17"/>
      <c r="P31" s="17"/>
    </row>
    <row r="32" spans="1:16" x14ac:dyDescent="0.2">
      <c r="A32" s="17"/>
      <c r="B32" s="17"/>
      <c r="C32" s="108" t="s">
        <v>15</v>
      </c>
      <c r="D32" s="108"/>
      <c r="E32" s="108"/>
      <c r="F32" s="108"/>
      <c r="G32" s="108"/>
      <c r="H32" s="108"/>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91" t="str">
        <f>'Kops a'!A45</f>
        <v>Tāme sastādīta 20__. gada __. _________</v>
      </c>
      <c r="B34" s="92"/>
      <c r="C34" s="92"/>
      <c r="D34" s="92"/>
      <c r="E34" s="17"/>
      <c r="F34" s="17"/>
      <c r="G34" s="17"/>
      <c r="H34" s="17"/>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 t="s">
        <v>38</v>
      </c>
      <c r="B36" s="17"/>
      <c r="C36" s="156">
        <f>'Kops a'!C47:H47</f>
        <v>0</v>
      </c>
      <c r="D36" s="156"/>
      <c r="E36" s="156"/>
      <c r="F36" s="156"/>
      <c r="G36" s="156"/>
      <c r="H36" s="156"/>
      <c r="I36" s="17"/>
      <c r="J36" s="17"/>
      <c r="K36" s="17"/>
      <c r="L36" s="17"/>
      <c r="M36" s="17"/>
      <c r="N36" s="17"/>
      <c r="O36" s="17"/>
      <c r="P36" s="17"/>
    </row>
    <row r="37" spans="1:16" x14ac:dyDescent="0.2">
      <c r="A37" s="17"/>
      <c r="B37" s="17"/>
      <c r="C37" s="108" t="s">
        <v>15</v>
      </c>
      <c r="D37" s="108"/>
      <c r="E37" s="108"/>
      <c r="F37" s="108"/>
      <c r="G37" s="108"/>
      <c r="H37" s="108"/>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91" t="s">
        <v>55</v>
      </c>
      <c r="B39" s="92"/>
      <c r="C39" s="96">
        <f>'Kops a'!C50</f>
        <v>0</v>
      </c>
      <c r="D39" s="51"/>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ht="13.5" x14ac:dyDescent="0.2">
      <c r="B41" s="106" t="s">
        <v>424</v>
      </c>
    </row>
    <row r="42" spans="1:16" ht="12" x14ac:dyDescent="0.2">
      <c r="B42" s="107" t="s">
        <v>426</v>
      </c>
    </row>
    <row r="43" spans="1:16" ht="12" x14ac:dyDescent="0.2">
      <c r="B43"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7:H37"/>
    <mergeCell ref="C4:I4"/>
    <mergeCell ref="F12:K12"/>
    <mergeCell ref="A9:F9"/>
    <mergeCell ref="J9:M9"/>
    <mergeCell ref="D8:L8"/>
    <mergeCell ref="A28:K28"/>
    <mergeCell ref="C31:H31"/>
    <mergeCell ref="C32:H32"/>
    <mergeCell ref="C36:H36"/>
  </mergeCells>
  <conditionalFormatting sqref="A15:B27 I15:J27 D15:G27">
    <cfRule type="cellIs" dxfId="154" priority="26" operator="equal">
      <formula>0</formula>
    </cfRule>
  </conditionalFormatting>
  <conditionalFormatting sqref="N9:O9">
    <cfRule type="cellIs" dxfId="153" priority="25" operator="equal">
      <formula>0</formula>
    </cfRule>
  </conditionalFormatting>
  <conditionalFormatting sqref="A9:F9">
    <cfRule type="containsText" dxfId="15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51" priority="22" operator="equal">
      <formula>0</formula>
    </cfRule>
  </conditionalFormatting>
  <conditionalFormatting sqref="O10">
    <cfRule type="cellIs" dxfId="150" priority="21" operator="equal">
      <formula>"20__. gada __. _________"</formula>
    </cfRule>
  </conditionalFormatting>
  <conditionalFormatting sqref="A28:K28">
    <cfRule type="containsText" dxfId="149" priority="20" operator="containsText" text="Tiešās izmaksas kopā, t. sk. darba devēja sociālais nodoklis __.__% ">
      <formula>NOT(ISERROR(SEARCH("Tiešās izmaksas kopā, t. sk. darba devēja sociālais nodoklis __.__% ",A28)))</formula>
    </cfRule>
  </conditionalFormatting>
  <conditionalFormatting sqref="H14:H27 K14:P27 L28:P28">
    <cfRule type="cellIs" dxfId="148" priority="15" operator="equal">
      <formula>0</formula>
    </cfRule>
  </conditionalFormatting>
  <conditionalFormatting sqref="C4:I4">
    <cfRule type="cellIs" dxfId="147" priority="14" operator="equal">
      <formula>0</formula>
    </cfRule>
  </conditionalFormatting>
  <conditionalFormatting sqref="C15:C27">
    <cfRule type="cellIs" dxfId="146" priority="13" operator="equal">
      <formula>0</formula>
    </cfRule>
  </conditionalFormatting>
  <conditionalFormatting sqref="D5:L8">
    <cfRule type="cellIs" dxfId="145" priority="11" operator="equal">
      <formula>0</formula>
    </cfRule>
  </conditionalFormatting>
  <conditionalFormatting sqref="A14:B14 D14:G14">
    <cfRule type="cellIs" dxfId="144" priority="10" operator="equal">
      <formula>0</formula>
    </cfRule>
  </conditionalFormatting>
  <conditionalFormatting sqref="C14">
    <cfRule type="cellIs" dxfId="143" priority="9" operator="equal">
      <formula>0</formula>
    </cfRule>
  </conditionalFormatting>
  <conditionalFormatting sqref="I14:J14">
    <cfRule type="cellIs" dxfId="142" priority="8" operator="equal">
      <formula>0</formula>
    </cfRule>
  </conditionalFormatting>
  <conditionalFormatting sqref="P10">
    <cfRule type="cellIs" dxfId="141" priority="7" operator="equal">
      <formula>"20__. gada __. _________"</formula>
    </cfRule>
  </conditionalFormatting>
  <conditionalFormatting sqref="C36:H36">
    <cfRule type="cellIs" dxfId="140" priority="4" operator="equal">
      <formula>0</formula>
    </cfRule>
  </conditionalFormatting>
  <conditionalFormatting sqref="C31:H31">
    <cfRule type="cellIs" dxfId="139" priority="3" operator="equal">
      <formula>0</formula>
    </cfRule>
  </conditionalFormatting>
  <conditionalFormatting sqref="C36:H36 C39 C31:H31">
    <cfRule type="cellIs" dxfId="138" priority="2" operator="equal">
      <formula>0</formula>
    </cfRule>
  </conditionalFormatting>
  <conditionalFormatting sqref="D1">
    <cfRule type="cellIs" dxfId="137"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45D7A31B-95E8-45F0-9D12-B108FC33E7AF}">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5" operator="containsText" id="{50CFFC24-35AC-49A6-927D-52D883159D51}">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DDFEA-D506-47F9-9FB9-7603C7A5A96F}">
  <sheetPr codeName="Sheet15"/>
  <dimension ref="A1:P47"/>
  <sheetViews>
    <sheetView topLeftCell="A16" workbookViewId="0">
      <selection activeCell="B45" sqref="B45:B47"/>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a'!A27</f>
        <v>0</v>
      </c>
      <c r="E1" s="23"/>
      <c r="F1" s="23"/>
      <c r="G1" s="23"/>
      <c r="H1" s="23"/>
      <c r="I1" s="23"/>
      <c r="J1" s="23"/>
      <c r="N1" s="26"/>
      <c r="O1" s="27"/>
      <c r="P1" s="28"/>
    </row>
    <row r="2" spans="1:16" x14ac:dyDescent="0.2">
      <c r="A2" s="29"/>
      <c r="B2" s="29"/>
      <c r="C2" s="160" t="s">
        <v>193</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P32</f>
        <v>0</v>
      </c>
      <c r="O9" s="173"/>
      <c r="P9" s="31"/>
    </row>
    <row r="10" spans="1:16" x14ac:dyDescent="0.2">
      <c r="A10" s="32"/>
      <c r="B10" s="33"/>
      <c r="C10" s="4"/>
      <c r="D10" s="23"/>
      <c r="E10" s="23"/>
      <c r="F10" s="23"/>
      <c r="G10" s="23"/>
      <c r="H10" s="23"/>
      <c r="I10" s="23"/>
      <c r="J10" s="23"/>
      <c r="K10" s="23"/>
      <c r="L10" s="29"/>
      <c r="M10" s="29"/>
      <c r="O10" s="94"/>
      <c r="P10" s="93" t="str">
        <f>A38</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194</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ht="22.5" x14ac:dyDescent="0.2">
      <c r="A15" s="38">
        <v>1</v>
      </c>
      <c r="B15" s="39"/>
      <c r="C15" s="47" t="s">
        <v>195</v>
      </c>
      <c r="D15" s="25" t="s">
        <v>76</v>
      </c>
      <c r="E15" s="70">
        <v>17</v>
      </c>
      <c r="F15" s="71"/>
      <c r="G15" s="68"/>
      <c r="H15" s="48">
        <f t="shared" ref="H15:H31" si="0">ROUND(F15*G15,2)</f>
        <v>0</v>
      </c>
      <c r="I15" s="68"/>
      <c r="J15" s="68"/>
      <c r="K15" s="49">
        <f t="shared" ref="K15:K31" si="1">SUM(H15:J15)</f>
        <v>0</v>
      </c>
      <c r="L15" s="50">
        <f t="shared" ref="L15:L31" si="2">ROUND(E15*F15,2)</f>
        <v>0</v>
      </c>
      <c r="M15" s="48">
        <f t="shared" ref="M15:M31" si="3">ROUND(H15*E15,2)</f>
        <v>0</v>
      </c>
      <c r="N15" s="48">
        <f t="shared" ref="N15:N31" si="4">ROUND(I15*E15,2)</f>
        <v>0</v>
      </c>
      <c r="O15" s="48">
        <f t="shared" ref="O15:O31" si="5">ROUND(J15*E15,2)</f>
        <v>0</v>
      </c>
      <c r="P15" s="49">
        <f t="shared" ref="P15:P31" si="6">SUM(M15:O15)</f>
        <v>0</v>
      </c>
    </row>
    <row r="16" spans="1:16" x14ac:dyDescent="0.2">
      <c r="A16" s="38">
        <v>2</v>
      </c>
      <c r="B16" s="39"/>
      <c r="C16" s="47" t="s">
        <v>196</v>
      </c>
      <c r="D16" s="25" t="s">
        <v>80</v>
      </c>
      <c r="E16" s="70">
        <v>68.84</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197</v>
      </c>
      <c r="D17" s="25" t="s">
        <v>80</v>
      </c>
      <c r="E17" s="70">
        <v>68.84</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ht="22.5" x14ac:dyDescent="0.2">
      <c r="A18" s="38">
        <v>4</v>
      </c>
      <c r="B18" s="39"/>
      <c r="C18" s="47" t="s">
        <v>198</v>
      </c>
      <c r="D18" s="25" t="s">
        <v>80</v>
      </c>
      <c r="E18" s="70">
        <v>68.84</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199</v>
      </c>
      <c r="D19" s="25" t="s">
        <v>80</v>
      </c>
      <c r="E19" s="70">
        <v>68.84</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197</v>
      </c>
      <c r="D20" s="25" t="s">
        <v>80</v>
      </c>
      <c r="E20" s="70">
        <v>68.84</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c r="C21" s="47" t="s">
        <v>200</v>
      </c>
      <c r="D21" s="25" t="s">
        <v>80</v>
      </c>
      <c r="E21" s="70">
        <v>68.84</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201</v>
      </c>
      <c r="D22" s="25" t="s">
        <v>76</v>
      </c>
      <c r="E22" s="70">
        <v>14</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202</v>
      </c>
      <c r="D23" s="25" t="s">
        <v>76</v>
      </c>
      <c r="E23" s="70">
        <v>20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203</v>
      </c>
      <c r="D24" s="25" t="s">
        <v>80</v>
      </c>
      <c r="E24" s="70">
        <v>860.43</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204</v>
      </c>
      <c r="D25" s="25" t="s">
        <v>80</v>
      </c>
      <c r="E25" s="70">
        <v>860.43</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205</v>
      </c>
      <c r="D26" s="25" t="s">
        <v>80</v>
      </c>
      <c r="E26" s="70">
        <v>860.43</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13</v>
      </c>
      <c r="B27" s="39"/>
      <c r="C27" s="47" t="s">
        <v>206</v>
      </c>
      <c r="D27" s="25" t="s">
        <v>80</v>
      </c>
      <c r="E27" s="70">
        <v>860.43</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ht="33.75" x14ac:dyDescent="0.2">
      <c r="A28" s="38">
        <v>14</v>
      </c>
      <c r="B28" s="39"/>
      <c r="C28" s="47" t="s">
        <v>207</v>
      </c>
      <c r="D28" s="25" t="s">
        <v>80</v>
      </c>
      <c r="E28" s="70">
        <v>33.200000000000003</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2.5" x14ac:dyDescent="0.2">
      <c r="A29" s="38">
        <v>15</v>
      </c>
      <c r="B29" s="39"/>
      <c r="C29" s="47" t="s">
        <v>208</v>
      </c>
      <c r="D29" s="25" t="s">
        <v>68</v>
      </c>
      <c r="E29" s="70">
        <v>184</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22.5" x14ac:dyDescent="0.2">
      <c r="A30" s="38">
        <v>16</v>
      </c>
      <c r="B30" s="39"/>
      <c r="C30" s="47" t="s">
        <v>209</v>
      </c>
      <c r="D30" s="25" t="s">
        <v>68</v>
      </c>
      <c r="E30" s="70">
        <v>184</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3.25" thickBot="1" x14ac:dyDescent="0.25">
      <c r="A31" s="38">
        <v>17</v>
      </c>
      <c r="B31" s="39"/>
      <c r="C31" s="47" t="s">
        <v>210</v>
      </c>
      <c r="D31" s="25" t="s">
        <v>89</v>
      </c>
      <c r="E31" s="70">
        <v>2</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ht="12" thickBot="1" x14ac:dyDescent="0.25">
      <c r="A32" s="157" t="s">
        <v>84</v>
      </c>
      <c r="B32" s="158"/>
      <c r="C32" s="158"/>
      <c r="D32" s="158"/>
      <c r="E32" s="158"/>
      <c r="F32" s="158"/>
      <c r="G32" s="158"/>
      <c r="H32" s="158"/>
      <c r="I32" s="158"/>
      <c r="J32" s="158"/>
      <c r="K32" s="159"/>
      <c r="L32" s="72">
        <f>SUM(L14:L31)</f>
        <v>0</v>
      </c>
      <c r="M32" s="73">
        <f>SUM(M14:M31)</f>
        <v>0</v>
      </c>
      <c r="N32" s="73">
        <f>SUM(N14:N31)</f>
        <v>0</v>
      </c>
      <c r="O32" s="73">
        <f>SUM(O14:O31)</f>
        <v>0</v>
      </c>
      <c r="P32" s="74">
        <f>SUM(P14:P31)</f>
        <v>0</v>
      </c>
    </row>
    <row r="33" spans="1:16" x14ac:dyDescent="0.2">
      <c r="A33" s="17"/>
      <c r="B33" s="17"/>
      <c r="C33" s="17"/>
      <c r="D33" s="17"/>
      <c r="E33" s="17"/>
      <c r="F33" s="17"/>
      <c r="G33" s="17"/>
      <c r="H33" s="17"/>
      <c r="I33" s="17"/>
      <c r="J33" s="17"/>
      <c r="K33" s="17"/>
      <c r="L33" s="17"/>
      <c r="M33" s="17"/>
      <c r="N33" s="17"/>
      <c r="O33" s="17"/>
      <c r="P33" s="17"/>
    </row>
    <row r="34" spans="1:16" x14ac:dyDescent="0.2">
      <c r="A34" s="17"/>
      <c r="B34" s="17"/>
      <c r="C34" s="17"/>
      <c r="D34" s="17"/>
      <c r="E34" s="17"/>
      <c r="F34" s="17"/>
      <c r="G34" s="17"/>
      <c r="H34" s="17"/>
      <c r="I34" s="17"/>
      <c r="J34" s="17"/>
      <c r="K34" s="17"/>
      <c r="L34" s="17"/>
      <c r="M34" s="17"/>
      <c r="N34" s="17"/>
      <c r="O34" s="17"/>
      <c r="P34" s="17"/>
    </row>
    <row r="35" spans="1:16" x14ac:dyDescent="0.2">
      <c r="A35" s="1" t="s">
        <v>14</v>
      </c>
      <c r="B35" s="17"/>
      <c r="C35" s="156">
        <f>'Kops a'!C42:H42</f>
        <v>0</v>
      </c>
      <c r="D35" s="156"/>
      <c r="E35" s="156"/>
      <c r="F35" s="156"/>
      <c r="G35" s="156"/>
      <c r="H35" s="156"/>
      <c r="I35" s="17"/>
      <c r="J35" s="17"/>
      <c r="K35" s="17"/>
      <c r="L35" s="17"/>
      <c r="M35" s="17"/>
      <c r="N35" s="17"/>
      <c r="O35" s="17"/>
      <c r="P35" s="17"/>
    </row>
    <row r="36" spans="1:16" x14ac:dyDescent="0.2">
      <c r="A36" s="17"/>
      <c r="B36" s="17"/>
      <c r="C36" s="108" t="s">
        <v>15</v>
      </c>
      <c r="D36" s="108"/>
      <c r="E36" s="108"/>
      <c r="F36" s="108"/>
      <c r="G36" s="108"/>
      <c r="H36" s="108"/>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91" t="str">
        <f>'Kops a'!A45</f>
        <v>Tāme sastādīta 20__. gada __. _________</v>
      </c>
      <c r="B38" s="92"/>
      <c r="C38" s="92"/>
      <c r="D38" s="92"/>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 t="s">
        <v>38</v>
      </c>
      <c r="B40" s="17"/>
      <c r="C40" s="156">
        <f>'Kops a'!C47:H47</f>
        <v>0</v>
      </c>
      <c r="D40" s="156"/>
      <c r="E40" s="156"/>
      <c r="F40" s="156"/>
      <c r="G40" s="156"/>
      <c r="H40" s="156"/>
      <c r="I40" s="17"/>
      <c r="J40" s="17"/>
      <c r="K40" s="17"/>
      <c r="L40" s="17"/>
      <c r="M40" s="17"/>
      <c r="N40" s="17"/>
      <c r="O40" s="17"/>
      <c r="P40" s="17"/>
    </row>
    <row r="41" spans="1:16" x14ac:dyDescent="0.2">
      <c r="A41" s="17"/>
      <c r="B41" s="17"/>
      <c r="C41" s="108" t="s">
        <v>15</v>
      </c>
      <c r="D41" s="108"/>
      <c r="E41" s="108"/>
      <c r="F41" s="108"/>
      <c r="G41" s="108"/>
      <c r="H41" s="108"/>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91" t="s">
        <v>55</v>
      </c>
      <c r="B43" s="92"/>
      <c r="C43" s="96">
        <f>'Kops a'!C50</f>
        <v>0</v>
      </c>
      <c r="D43" s="51"/>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ht="13.5" x14ac:dyDescent="0.2">
      <c r="B45" s="106" t="s">
        <v>424</v>
      </c>
    </row>
    <row r="46" spans="1:16" ht="12" x14ac:dyDescent="0.2">
      <c r="B46" s="107" t="s">
        <v>426</v>
      </c>
    </row>
    <row r="47" spans="1:16" ht="12" x14ac:dyDescent="0.2">
      <c r="B47"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1:H41"/>
    <mergeCell ref="C4:I4"/>
    <mergeCell ref="F12:K12"/>
    <mergeCell ref="A9:F9"/>
    <mergeCell ref="J9:M9"/>
    <mergeCell ref="D8:L8"/>
    <mergeCell ref="A32:K32"/>
    <mergeCell ref="C35:H35"/>
    <mergeCell ref="C36:H36"/>
    <mergeCell ref="C40:H40"/>
  </mergeCells>
  <conditionalFormatting sqref="A15:B31 I15:J31 D15:G31">
    <cfRule type="cellIs" dxfId="134" priority="26" operator="equal">
      <formula>0</formula>
    </cfRule>
  </conditionalFormatting>
  <conditionalFormatting sqref="N9:O9">
    <cfRule type="cellIs" dxfId="133" priority="25" operator="equal">
      <formula>0</formula>
    </cfRule>
  </conditionalFormatting>
  <conditionalFormatting sqref="A9:F9">
    <cfRule type="containsText" dxfId="13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31" priority="22" operator="equal">
      <formula>0</formula>
    </cfRule>
  </conditionalFormatting>
  <conditionalFormatting sqref="O10">
    <cfRule type="cellIs" dxfId="130" priority="21" operator="equal">
      <formula>"20__. gada __. _________"</formula>
    </cfRule>
  </conditionalFormatting>
  <conditionalFormatting sqref="A32:K32">
    <cfRule type="containsText" dxfId="129" priority="20" operator="containsText" text="Tiešās izmaksas kopā, t. sk. darba devēja sociālais nodoklis __.__% ">
      <formula>NOT(ISERROR(SEARCH("Tiešās izmaksas kopā, t. sk. darba devēja sociālais nodoklis __.__% ",A32)))</formula>
    </cfRule>
  </conditionalFormatting>
  <conditionalFormatting sqref="H14:H31 K14:P31 L32:P32">
    <cfRule type="cellIs" dxfId="128" priority="15" operator="equal">
      <formula>0</formula>
    </cfRule>
  </conditionalFormatting>
  <conditionalFormatting sqref="C4:I4">
    <cfRule type="cellIs" dxfId="127" priority="14" operator="equal">
      <formula>0</formula>
    </cfRule>
  </conditionalFormatting>
  <conditionalFormatting sqref="C15:C31">
    <cfRule type="cellIs" dxfId="126" priority="13" operator="equal">
      <formula>0</formula>
    </cfRule>
  </conditionalFormatting>
  <conditionalFormatting sqref="D5:L8">
    <cfRule type="cellIs" dxfId="125" priority="11" operator="equal">
      <formula>0</formula>
    </cfRule>
  </conditionalFormatting>
  <conditionalFormatting sqref="A14:B14 D14:G14">
    <cfRule type="cellIs" dxfId="124" priority="10" operator="equal">
      <formula>0</formula>
    </cfRule>
  </conditionalFormatting>
  <conditionalFormatting sqref="C14">
    <cfRule type="cellIs" dxfId="123" priority="9" operator="equal">
      <formula>0</formula>
    </cfRule>
  </conditionalFormatting>
  <conditionalFormatting sqref="I14:J14">
    <cfRule type="cellIs" dxfId="122" priority="8" operator="equal">
      <formula>0</formula>
    </cfRule>
  </conditionalFormatting>
  <conditionalFormatting sqref="P10">
    <cfRule type="cellIs" dxfId="121" priority="7" operator="equal">
      <formula>"20__. gada __. _________"</formula>
    </cfRule>
  </conditionalFormatting>
  <conditionalFormatting sqref="C40:H40">
    <cfRule type="cellIs" dxfId="120" priority="4" operator="equal">
      <formula>0</formula>
    </cfRule>
  </conditionalFormatting>
  <conditionalFormatting sqref="C35:H35">
    <cfRule type="cellIs" dxfId="119" priority="3" operator="equal">
      <formula>0</formula>
    </cfRule>
  </conditionalFormatting>
  <conditionalFormatting sqref="C40:H40 C43 C35:H35">
    <cfRule type="cellIs" dxfId="118" priority="2" operator="equal">
      <formula>0</formula>
    </cfRule>
  </conditionalFormatting>
  <conditionalFormatting sqref="D1">
    <cfRule type="cellIs" dxfId="117"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BA0CA116-20A7-4FA6-9220-2AF7FD487D58}">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5" operator="containsText" id="{45B2B075-E15A-435A-9AA7-A6EEB76ED4D1}">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F469-E6B7-410F-B058-D90612E828C6}">
  <sheetPr codeName="Sheet16"/>
  <dimension ref="A1:P45"/>
  <sheetViews>
    <sheetView topLeftCell="A14" workbookViewId="0">
      <selection activeCell="B43" sqref="B43:B45"/>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a'!A28</f>
        <v>0</v>
      </c>
      <c r="E1" s="23"/>
      <c r="F1" s="23"/>
      <c r="G1" s="23"/>
      <c r="H1" s="23"/>
      <c r="I1" s="23"/>
      <c r="J1" s="23"/>
      <c r="N1" s="26"/>
      <c r="O1" s="27"/>
      <c r="P1" s="28"/>
    </row>
    <row r="2" spans="1:16" x14ac:dyDescent="0.2">
      <c r="A2" s="29"/>
      <c r="B2" s="29"/>
      <c r="C2" s="160" t="s">
        <v>211</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85</v>
      </c>
      <c r="B9" s="162"/>
      <c r="C9" s="162"/>
      <c r="D9" s="162"/>
      <c r="E9" s="162"/>
      <c r="F9" s="162"/>
      <c r="G9" s="31"/>
      <c r="H9" s="31"/>
      <c r="I9" s="31"/>
      <c r="J9" s="166" t="s">
        <v>40</v>
      </c>
      <c r="K9" s="166"/>
      <c r="L9" s="166"/>
      <c r="M9" s="166"/>
      <c r="N9" s="173">
        <f>P30</f>
        <v>0</v>
      </c>
      <c r="O9" s="173"/>
      <c r="P9" s="31"/>
    </row>
    <row r="10" spans="1:16" x14ac:dyDescent="0.2">
      <c r="A10" s="32"/>
      <c r="B10" s="33"/>
      <c r="C10" s="4"/>
      <c r="D10" s="23"/>
      <c r="E10" s="23"/>
      <c r="F10" s="23"/>
      <c r="G10" s="23"/>
      <c r="H10" s="23"/>
      <c r="I10" s="23"/>
      <c r="J10" s="23"/>
      <c r="K10" s="23"/>
      <c r="L10" s="29"/>
      <c r="M10" s="29"/>
      <c r="O10" s="94"/>
      <c r="P10" s="93" t="str">
        <f>A36</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212</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c r="C15" s="47" t="s">
        <v>213</v>
      </c>
      <c r="D15" s="25" t="s">
        <v>80</v>
      </c>
      <c r="E15" s="70">
        <v>100</v>
      </c>
      <c r="F15" s="71"/>
      <c r="G15" s="68"/>
      <c r="H15" s="48">
        <f t="shared" ref="H15:H29" si="0">ROUND(F15*G15,2)</f>
        <v>0</v>
      </c>
      <c r="I15" s="68"/>
      <c r="J15" s="68"/>
      <c r="K15" s="49">
        <f t="shared" ref="K15:K29" si="1">SUM(H15:J15)</f>
        <v>0</v>
      </c>
      <c r="L15" s="50">
        <f t="shared" ref="L15:L29" si="2">ROUND(E15*F15,2)</f>
        <v>0</v>
      </c>
      <c r="M15" s="48">
        <f t="shared" ref="M15:M29" si="3">ROUND(H15*E15,2)</f>
        <v>0</v>
      </c>
      <c r="N15" s="48">
        <f t="shared" ref="N15:N29" si="4">ROUND(I15*E15,2)</f>
        <v>0</v>
      </c>
      <c r="O15" s="48">
        <f t="shared" ref="O15:O29" si="5">ROUND(J15*E15,2)</f>
        <v>0</v>
      </c>
      <c r="P15" s="49">
        <f t="shared" ref="P15:P29" si="6">SUM(M15:O15)</f>
        <v>0</v>
      </c>
    </row>
    <row r="16" spans="1:16" x14ac:dyDescent="0.2">
      <c r="A16" s="38">
        <v>2</v>
      </c>
      <c r="B16" s="39"/>
      <c r="C16" s="47" t="s">
        <v>214</v>
      </c>
      <c r="D16" s="25" t="s">
        <v>80</v>
      </c>
      <c r="E16" s="70">
        <v>100</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215</v>
      </c>
      <c r="D17" s="25" t="s">
        <v>80</v>
      </c>
      <c r="E17" s="70">
        <v>100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216</v>
      </c>
      <c r="D18" s="25" t="s">
        <v>80</v>
      </c>
      <c r="E18" s="70">
        <v>100</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217</v>
      </c>
      <c r="D19" s="25" t="s">
        <v>80</v>
      </c>
      <c r="E19" s="70">
        <v>100</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6</v>
      </c>
      <c r="B20" s="39"/>
      <c r="C20" s="47" t="s">
        <v>218</v>
      </c>
      <c r="D20" s="25" t="s">
        <v>80</v>
      </c>
      <c r="E20" s="70">
        <v>81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7</v>
      </c>
      <c r="B21" s="39"/>
      <c r="C21" s="47" t="s">
        <v>219</v>
      </c>
      <c r="D21" s="25" t="s">
        <v>68</v>
      </c>
      <c r="E21" s="70">
        <v>81</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8</v>
      </c>
      <c r="B22" s="39"/>
      <c r="C22" s="47" t="s">
        <v>220</v>
      </c>
      <c r="D22" s="25" t="s">
        <v>68</v>
      </c>
      <c r="E22" s="70">
        <v>81</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221</v>
      </c>
      <c r="D23" s="25" t="s">
        <v>80</v>
      </c>
      <c r="E23" s="70">
        <v>81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10</v>
      </c>
      <c r="B24" s="39"/>
      <c r="C24" s="47" t="s">
        <v>222</v>
      </c>
      <c r="D24" s="25" t="s">
        <v>80</v>
      </c>
      <c r="E24" s="70">
        <v>81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95</v>
      </c>
      <c r="D25" s="25" t="s">
        <v>80</v>
      </c>
      <c r="E25" s="70">
        <v>81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ht="22.5" x14ac:dyDescent="0.2">
      <c r="A26" s="38">
        <v>12</v>
      </c>
      <c r="B26" s="39"/>
      <c r="C26" s="47" t="s">
        <v>169</v>
      </c>
      <c r="D26" s="25" t="s">
        <v>80</v>
      </c>
      <c r="E26" s="70">
        <v>81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121</v>
      </c>
      <c r="D27" s="25" t="s">
        <v>80</v>
      </c>
      <c r="E27" s="70">
        <v>81</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170</v>
      </c>
      <c r="D28" s="25" t="s">
        <v>80</v>
      </c>
      <c r="E28" s="70">
        <v>81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ht="23.25" thickBot="1" x14ac:dyDescent="0.25">
      <c r="A29" s="38">
        <v>15</v>
      </c>
      <c r="B29" s="39"/>
      <c r="C29" s="47" t="s">
        <v>223</v>
      </c>
      <c r="D29" s="25" t="s">
        <v>68</v>
      </c>
      <c r="E29" s="70">
        <v>55.5</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2" thickBot="1" x14ac:dyDescent="0.25">
      <c r="A30" s="157" t="s">
        <v>84</v>
      </c>
      <c r="B30" s="158"/>
      <c r="C30" s="158"/>
      <c r="D30" s="158"/>
      <c r="E30" s="158"/>
      <c r="F30" s="158"/>
      <c r="G30" s="158"/>
      <c r="H30" s="158"/>
      <c r="I30" s="158"/>
      <c r="J30" s="158"/>
      <c r="K30" s="159"/>
      <c r="L30" s="72">
        <f>SUM(L14:L29)</f>
        <v>0</v>
      </c>
      <c r="M30" s="73">
        <f>SUM(M14:M29)</f>
        <v>0</v>
      </c>
      <c r="N30" s="73">
        <f>SUM(N14:N29)</f>
        <v>0</v>
      </c>
      <c r="O30" s="73">
        <f>SUM(O14:O29)</f>
        <v>0</v>
      </c>
      <c r="P30" s="74">
        <f>SUM(P14:P29)</f>
        <v>0</v>
      </c>
    </row>
    <row r="31" spans="1:16" x14ac:dyDescent="0.2">
      <c r="A31" s="17"/>
      <c r="B31" s="17"/>
      <c r="C31" s="17"/>
      <c r="D31" s="17"/>
      <c r="E31" s="17"/>
      <c r="F31" s="17"/>
      <c r="G31" s="17"/>
      <c r="H31" s="17"/>
      <c r="I31" s="17"/>
      <c r="J31" s="17"/>
      <c r="K31" s="17"/>
      <c r="L31" s="17"/>
      <c r="M31" s="17"/>
      <c r="N31" s="17"/>
      <c r="O31" s="17"/>
      <c r="P31" s="17"/>
    </row>
    <row r="32" spans="1:16" x14ac:dyDescent="0.2">
      <c r="A32" s="17"/>
      <c r="B32" s="17"/>
      <c r="C32" s="17"/>
      <c r="D32" s="17"/>
      <c r="E32" s="17"/>
      <c r="F32" s="17"/>
      <c r="G32" s="17"/>
      <c r="H32" s="17"/>
      <c r="I32" s="17"/>
      <c r="J32" s="17"/>
      <c r="K32" s="17"/>
      <c r="L32" s="17"/>
      <c r="M32" s="17"/>
      <c r="N32" s="17"/>
      <c r="O32" s="17"/>
      <c r="P32" s="17"/>
    </row>
    <row r="33" spans="1:16" x14ac:dyDescent="0.2">
      <c r="A33" s="1" t="s">
        <v>14</v>
      </c>
      <c r="B33" s="17"/>
      <c r="C33" s="156">
        <f>'Kops a'!C42:H42</f>
        <v>0</v>
      </c>
      <c r="D33" s="156"/>
      <c r="E33" s="156"/>
      <c r="F33" s="156"/>
      <c r="G33" s="156"/>
      <c r="H33" s="156"/>
      <c r="I33" s="17"/>
      <c r="J33" s="17"/>
      <c r="K33" s="17"/>
      <c r="L33" s="17"/>
      <c r="M33" s="17"/>
      <c r="N33" s="17"/>
      <c r="O33" s="17"/>
      <c r="P33" s="17"/>
    </row>
    <row r="34" spans="1:16" x14ac:dyDescent="0.2">
      <c r="A34" s="17"/>
      <c r="B34" s="17"/>
      <c r="C34" s="108" t="s">
        <v>15</v>
      </c>
      <c r="D34" s="108"/>
      <c r="E34" s="108"/>
      <c r="F34" s="108"/>
      <c r="G34" s="108"/>
      <c r="H34" s="108"/>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91" t="str">
        <f>'Kops a'!A45</f>
        <v>Tāme sastādīta 20__. gada __. _________</v>
      </c>
      <c r="B36" s="92"/>
      <c r="C36" s="92"/>
      <c r="D36" s="92"/>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 t="s">
        <v>38</v>
      </c>
      <c r="B38" s="17"/>
      <c r="C38" s="156">
        <f>'Kops a'!C47:H47</f>
        <v>0</v>
      </c>
      <c r="D38" s="156"/>
      <c r="E38" s="156"/>
      <c r="F38" s="156"/>
      <c r="G38" s="156"/>
      <c r="H38" s="156"/>
      <c r="I38" s="17"/>
      <c r="J38" s="17"/>
      <c r="K38" s="17"/>
      <c r="L38" s="17"/>
      <c r="M38" s="17"/>
      <c r="N38" s="17"/>
      <c r="O38" s="17"/>
      <c r="P38" s="17"/>
    </row>
    <row r="39" spans="1:16" x14ac:dyDescent="0.2">
      <c r="A39" s="17"/>
      <c r="B39" s="17"/>
      <c r="C39" s="108" t="s">
        <v>15</v>
      </c>
      <c r="D39" s="108"/>
      <c r="E39" s="108"/>
      <c r="F39" s="108"/>
      <c r="G39" s="108"/>
      <c r="H39" s="108"/>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91" t="s">
        <v>55</v>
      </c>
      <c r="B41" s="92"/>
      <c r="C41" s="96">
        <f>'Kops a'!C50</f>
        <v>0</v>
      </c>
      <c r="D41" s="51"/>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ht="13.5" x14ac:dyDescent="0.2">
      <c r="B43" s="106" t="s">
        <v>424</v>
      </c>
    </row>
    <row r="44" spans="1:16" ht="12" x14ac:dyDescent="0.2">
      <c r="B44" s="107" t="s">
        <v>426</v>
      </c>
    </row>
    <row r="45" spans="1:16" ht="12" x14ac:dyDescent="0.2">
      <c r="B45"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C38:H38"/>
  </mergeCells>
  <conditionalFormatting sqref="A15:B29 I15:J29 D15:G29">
    <cfRule type="cellIs" dxfId="114" priority="26" operator="equal">
      <formula>0</formula>
    </cfRule>
  </conditionalFormatting>
  <conditionalFormatting sqref="N9:O9">
    <cfRule type="cellIs" dxfId="113" priority="25" operator="equal">
      <formula>0</formula>
    </cfRule>
  </conditionalFormatting>
  <conditionalFormatting sqref="A9:F9">
    <cfRule type="containsText" dxfId="11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1" priority="22" operator="equal">
      <formula>0</formula>
    </cfRule>
  </conditionalFormatting>
  <conditionalFormatting sqref="O10">
    <cfRule type="cellIs" dxfId="110" priority="21" operator="equal">
      <formula>"20__. gada __. _________"</formula>
    </cfRule>
  </conditionalFormatting>
  <conditionalFormatting sqref="A30:K30">
    <cfRule type="containsText" dxfId="109" priority="20" operator="containsText" text="Tiešās izmaksas kopā, t. sk. darba devēja sociālais nodoklis __.__% ">
      <formula>NOT(ISERROR(SEARCH("Tiešās izmaksas kopā, t. sk. darba devēja sociālais nodoklis __.__% ",A30)))</formula>
    </cfRule>
  </conditionalFormatting>
  <conditionalFormatting sqref="H14:H29 K14:P29 L30:P30">
    <cfRule type="cellIs" dxfId="108" priority="15" operator="equal">
      <formula>0</formula>
    </cfRule>
  </conditionalFormatting>
  <conditionalFormatting sqref="C4:I4">
    <cfRule type="cellIs" dxfId="107" priority="14" operator="equal">
      <formula>0</formula>
    </cfRule>
  </conditionalFormatting>
  <conditionalFormatting sqref="C15:C29">
    <cfRule type="cellIs" dxfId="106" priority="13" operator="equal">
      <formula>0</formula>
    </cfRule>
  </conditionalFormatting>
  <conditionalFormatting sqref="D5:L8">
    <cfRule type="cellIs" dxfId="105" priority="11" operator="equal">
      <formula>0</formula>
    </cfRule>
  </conditionalFormatting>
  <conditionalFormatting sqref="A14:B14 D14:G14">
    <cfRule type="cellIs" dxfId="104" priority="10" operator="equal">
      <formula>0</formula>
    </cfRule>
  </conditionalFormatting>
  <conditionalFormatting sqref="C14">
    <cfRule type="cellIs" dxfId="103" priority="9" operator="equal">
      <formula>0</formula>
    </cfRule>
  </conditionalFormatting>
  <conditionalFormatting sqref="I14:J14">
    <cfRule type="cellIs" dxfId="102" priority="8" operator="equal">
      <formula>0</formula>
    </cfRule>
  </conditionalFormatting>
  <conditionalFormatting sqref="P10">
    <cfRule type="cellIs" dxfId="101" priority="7" operator="equal">
      <formula>"20__. gada __. _________"</formula>
    </cfRule>
  </conditionalFormatting>
  <conditionalFormatting sqref="C38:H38">
    <cfRule type="cellIs" dxfId="100" priority="4" operator="equal">
      <formula>0</formula>
    </cfRule>
  </conditionalFormatting>
  <conditionalFormatting sqref="C33:H33">
    <cfRule type="cellIs" dxfId="99" priority="3" operator="equal">
      <formula>0</formula>
    </cfRule>
  </conditionalFormatting>
  <conditionalFormatting sqref="C38:H38 C41 C33:H33">
    <cfRule type="cellIs" dxfId="98" priority="2" operator="equal">
      <formula>0</formula>
    </cfRule>
  </conditionalFormatting>
  <conditionalFormatting sqref="D1">
    <cfRule type="cellIs" dxfId="97"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EB1C2623-C390-4088-91D2-B1CE87AF85D2}">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5" operator="containsText" id="{184CBD27-62F0-4269-84CD-4F521C49E073}">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50BF-A692-42B9-808C-AEA9FA287697}">
  <sheetPr codeName="Sheet17"/>
  <dimension ref="A1:P46"/>
  <sheetViews>
    <sheetView topLeftCell="A14" workbookViewId="0">
      <selection activeCell="B44" sqref="B44:B46"/>
    </sheetView>
  </sheetViews>
  <sheetFormatPr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a'!A29</f>
        <v>0</v>
      </c>
      <c r="E1" s="23"/>
      <c r="F1" s="23"/>
      <c r="G1" s="23"/>
      <c r="H1" s="23"/>
      <c r="I1" s="23"/>
      <c r="J1" s="23"/>
      <c r="N1" s="26"/>
      <c r="O1" s="27"/>
      <c r="P1" s="28"/>
    </row>
    <row r="2" spans="1:16" x14ac:dyDescent="0.2">
      <c r="A2" s="29"/>
      <c r="B2" s="29"/>
      <c r="C2" s="160" t="s">
        <v>224</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225</v>
      </c>
      <c r="B9" s="162"/>
      <c r="C9" s="162"/>
      <c r="D9" s="162"/>
      <c r="E9" s="162"/>
      <c r="F9" s="162"/>
      <c r="G9" s="31"/>
      <c r="H9" s="31"/>
      <c r="I9" s="31"/>
      <c r="J9" s="166" t="s">
        <v>40</v>
      </c>
      <c r="K9" s="166"/>
      <c r="L9" s="166"/>
      <c r="M9" s="166"/>
      <c r="N9" s="173">
        <f>P31</f>
        <v>0</v>
      </c>
      <c r="O9" s="173"/>
      <c r="P9" s="31"/>
    </row>
    <row r="10" spans="1:16" x14ac:dyDescent="0.2">
      <c r="A10" s="32"/>
      <c r="B10" s="33"/>
      <c r="C10" s="4"/>
      <c r="D10" s="23"/>
      <c r="E10" s="23"/>
      <c r="F10" s="23"/>
      <c r="G10" s="23"/>
      <c r="H10" s="23"/>
      <c r="I10" s="23"/>
      <c r="J10" s="23"/>
      <c r="K10" s="23"/>
      <c r="L10" s="29"/>
      <c r="M10" s="29"/>
      <c r="O10" s="94"/>
      <c r="P10" s="93" t="str">
        <f>A37</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226</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v>1</v>
      </c>
      <c r="B15" s="39"/>
      <c r="C15" s="47" t="s">
        <v>227</v>
      </c>
      <c r="D15" s="25" t="s">
        <v>228</v>
      </c>
      <c r="E15" s="70">
        <v>1</v>
      </c>
      <c r="F15" s="71"/>
      <c r="G15" s="68"/>
      <c r="H15" s="48">
        <f t="shared" ref="H15:H30" si="0">ROUND(F15*G15,2)</f>
        <v>0</v>
      </c>
      <c r="I15" s="68"/>
      <c r="J15" s="68"/>
      <c r="K15" s="49">
        <f t="shared" ref="K15:K30" si="1">SUM(H15:J15)</f>
        <v>0</v>
      </c>
      <c r="L15" s="50">
        <f t="shared" ref="L15:L30" si="2">ROUND(E15*F15,2)</f>
        <v>0</v>
      </c>
      <c r="M15" s="48">
        <f t="shared" ref="M15:M30" si="3">ROUND(H15*E15,2)</f>
        <v>0</v>
      </c>
      <c r="N15" s="48">
        <f t="shared" ref="N15:N30" si="4">ROUND(I15*E15,2)</f>
        <v>0</v>
      </c>
      <c r="O15" s="48">
        <f t="shared" ref="O15:O30" si="5">ROUND(J15*E15,2)</f>
        <v>0</v>
      </c>
      <c r="P15" s="49">
        <f t="shared" ref="P15:P30" si="6">SUM(M15:O15)</f>
        <v>0</v>
      </c>
    </row>
    <row r="16" spans="1:16" x14ac:dyDescent="0.2">
      <c r="A16" s="38">
        <v>2</v>
      </c>
      <c r="B16" s="39"/>
      <c r="C16" s="47" t="s">
        <v>229</v>
      </c>
      <c r="D16" s="25" t="s">
        <v>68</v>
      </c>
      <c r="E16" s="70">
        <v>3</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3</v>
      </c>
      <c r="B17" s="39"/>
      <c r="C17" s="47" t="s">
        <v>230</v>
      </c>
      <c r="D17" s="25" t="s">
        <v>68</v>
      </c>
      <c r="E17" s="70">
        <v>50</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4</v>
      </c>
      <c r="B18" s="39"/>
      <c r="C18" s="47" t="s">
        <v>231</v>
      </c>
      <c r="D18" s="25" t="s">
        <v>232</v>
      </c>
      <c r="E18" s="70">
        <v>16</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5</v>
      </c>
      <c r="B19" s="39"/>
      <c r="C19" s="47" t="s">
        <v>233</v>
      </c>
      <c r="D19" s="25" t="s">
        <v>232</v>
      </c>
      <c r="E19" s="70">
        <v>36</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6</v>
      </c>
      <c r="B20" s="39"/>
      <c r="C20" s="47" t="s">
        <v>234</v>
      </c>
      <c r="D20" s="25" t="s">
        <v>232</v>
      </c>
      <c r="E20" s="70">
        <v>2</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x14ac:dyDescent="0.2">
      <c r="A21" s="38">
        <v>7</v>
      </c>
      <c r="B21" s="39"/>
      <c r="C21" s="47" t="s">
        <v>235</v>
      </c>
      <c r="D21" s="25" t="s">
        <v>232</v>
      </c>
      <c r="E21" s="70">
        <v>6</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8</v>
      </c>
      <c r="B22" s="39"/>
      <c r="C22" s="47" t="s">
        <v>236</v>
      </c>
      <c r="D22" s="25" t="s">
        <v>232</v>
      </c>
      <c r="E22" s="70">
        <v>3</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9</v>
      </c>
      <c r="B23" s="39"/>
      <c r="C23" s="47" t="s">
        <v>237</v>
      </c>
      <c r="D23" s="25" t="s">
        <v>232</v>
      </c>
      <c r="E23" s="70">
        <v>36</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10</v>
      </c>
      <c r="B24" s="39"/>
      <c r="C24" s="47" t="s">
        <v>238</v>
      </c>
      <c r="D24" s="25" t="s">
        <v>232</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11</v>
      </c>
      <c r="B25" s="39"/>
      <c r="C25" s="47" t="s">
        <v>239</v>
      </c>
      <c r="D25" s="25" t="s">
        <v>232</v>
      </c>
      <c r="E25" s="70">
        <v>6</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12</v>
      </c>
      <c r="B26" s="39"/>
      <c r="C26" s="47" t="s">
        <v>240</v>
      </c>
      <c r="D26" s="25" t="s">
        <v>68</v>
      </c>
      <c r="E26" s="70">
        <v>25</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13</v>
      </c>
      <c r="B27" s="39"/>
      <c r="C27" s="47" t="s">
        <v>241</v>
      </c>
      <c r="D27" s="25" t="s">
        <v>232</v>
      </c>
      <c r="E27" s="70">
        <v>18</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14</v>
      </c>
      <c r="B28" s="39"/>
      <c r="C28" s="47" t="s">
        <v>242</v>
      </c>
      <c r="D28" s="25" t="s">
        <v>228</v>
      </c>
      <c r="E28" s="70">
        <v>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15</v>
      </c>
      <c r="B29" s="39"/>
      <c r="C29" s="47" t="s">
        <v>243</v>
      </c>
      <c r="D29" s="25" t="s">
        <v>68</v>
      </c>
      <c r="E29" s="70">
        <v>23</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2" thickBot="1" x14ac:dyDescent="0.25">
      <c r="A30" s="38">
        <v>16</v>
      </c>
      <c r="B30" s="39"/>
      <c r="C30" s="47" t="s">
        <v>244</v>
      </c>
      <c r="D30" s="25" t="s">
        <v>76</v>
      </c>
      <c r="E30" s="70">
        <v>1</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12" thickBot="1" x14ac:dyDescent="0.25">
      <c r="A31" s="157" t="s">
        <v>84</v>
      </c>
      <c r="B31" s="158"/>
      <c r="C31" s="158"/>
      <c r="D31" s="158"/>
      <c r="E31" s="158"/>
      <c r="F31" s="158"/>
      <c r="G31" s="158"/>
      <c r="H31" s="158"/>
      <c r="I31" s="158"/>
      <c r="J31" s="158"/>
      <c r="K31" s="159"/>
      <c r="L31" s="72">
        <f>SUM(L14:L30)</f>
        <v>0</v>
      </c>
      <c r="M31" s="73">
        <f>SUM(M14:M30)</f>
        <v>0</v>
      </c>
      <c r="N31" s="73">
        <f>SUM(N14:N30)</f>
        <v>0</v>
      </c>
      <c r="O31" s="73">
        <f>SUM(O14:O30)</f>
        <v>0</v>
      </c>
      <c r="P31" s="74">
        <f>SUM(P14:P30)</f>
        <v>0</v>
      </c>
    </row>
    <row r="32" spans="1:16" x14ac:dyDescent="0.2">
      <c r="A32" s="17"/>
      <c r="B32" s="17"/>
      <c r="C32" s="17"/>
      <c r="D32" s="17"/>
      <c r="E32" s="17"/>
      <c r="F32" s="17"/>
      <c r="G32" s="17"/>
      <c r="H32" s="1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1" t="s">
        <v>14</v>
      </c>
      <c r="B34" s="17"/>
      <c r="C34" s="156">
        <f>'Kops a'!C42:H42</f>
        <v>0</v>
      </c>
      <c r="D34" s="156"/>
      <c r="E34" s="156"/>
      <c r="F34" s="156"/>
      <c r="G34" s="156"/>
      <c r="H34" s="156"/>
      <c r="I34" s="17"/>
      <c r="J34" s="17"/>
      <c r="K34" s="17"/>
      <c r="L34" s="17"/>
      <c r="M34" s="17"/>
      <c r="N34" s="17"/>
      <c r="O34" s="17"/>
      <c r="P34" s="17"/>
    </row>
    <row r="35" spans="1:16" x14ac:dyDescent="0.2">
      <c r="A35" s="17"/>
      <c r="B35" s="17"/>
      <c r="C35" s="108" t="s">
        <v>15</v>
      </c>
      <c r="D35" s="108"/>
      <c r="E35" s="108"/>
      <c r="F35" s="108"/>
      <c r="G35" s="108"/>
      <c r="H35" s="108"/>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91" t="str">
        <f>'Kops a'!A45</f>
        <v>Tāme sastādīta 20__. gada __. _________</v>
      </c>
      <c r="B37" s="92"/>
      <c r="C37" s="92"/>
      <c r="D37" s="92"/>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 t="s">
        <v>38</v>
      </c>
      <c r="B39" s="17"/>
      <c r="C39" s="156">
        <f>'Kops a'!C47:H47</f>
        <v>0</v>
      </c>
      <c r="D39" s="156"/>
      <c r="E39" s="156"/>
      <c r="F39" s="156"/>
      <c r="G39" s="156"/>
      <c r="H39" s="156"/>
      <c r="I39" s="17"/>
      <c r="J39" s="17"/>
      <c r="K39" s="17"/>
      <c r="L39" s="17"/>
      <c r="M39" s="17"/>
      <c r="N39" s="17"/>
      <c r="O39" s="17"/>
      <c r="P39" s="17"/>
    </row>
    <row r="40" spans="1:16" x14ac:dyDescent="0.2">
      <c r="A40" s="17"/>
      <c r="B40" s="17"/>
      <c r="C40" s="108" t="s">
        <v>15</v>
      </c>
      <c r="D40" s="108"/>
      <c r="E40" s="108"/>
      <c r="F40" s="108"/>
      <c r="G40" s="108"/>
      <c r="H40" s="108"/>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91" t="s">
        <v>55</v>
      </c>
      <c r="B42" s="92"/>
      <c r="C42" s="96">
        <f>'Kops a'!C50</f>
        <v>0</v>
      </c>
      <c r="D42" s="51"/>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ht="13.5" x14ac:dyDescent="0.2">
      <c r="B44" s="106" t="s">
        <v>424</v>
      </c>
    </row>
    <row r="45" spans="1:16" ht="12" x14ac:dyDescent="0.2">
      <c r="B45" s="107" t="s">
        <v>426</v>
      </c>
    </row>
    <row r="46" spans="1:16" ht="12" x14ac:dyDescent="0.2">
      <c r="B46"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C39:H39"/>
  </mergeCells>
  <conditionalFormatting sqref="A15:B30 I15:J30 D15:G30">
    <cfRule type="cellIs" dxfId="94" priority="26" operator="equal">
      <formula>0</formula>
    </cfRule>
  </conditionalFormatting>
  <conditionalFormatting sqref="N9:O9">
    <cfRule type="cellIs" dxfId="93" priority="25" operator="equal">
      <formula>0</formula>
    </cfRule>
  </conditionalFormatting>
  <conditionalFormatting sqref="A9:F9">
    <cfRule type="containsText" dxfId="92" priority="2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91" priority="22" operator="equal">
      <formula>0</formula>
    </cfRule>
  </conditionalFormatting>
  <conditionalFormatting sqref="O10">
    <cfRule type="cellIs" dxfId="90" priority="21" operator="equal">
      <formula>"20__. gada __. _________"</formula>
    </cfRule>
  </conditionalFormatting>
  <conditionalFormatting sqref="A31:K31">
    <cfRule type="containsText" dxfId="89" priority="20" operator="containsText" text="Tiešās izmaksas kopā, t. sk. darba devēja sociālais nodoklis __.__% ">
      <formula>NOT(ISERROR(SEARCH("Tiešās izmaksas kopā, t. sk. darba devēja sociālais nodoklis __.__% ",A31)))</formula>
    </cfRule>
  </conditionalFormatting>
  <conditionalFormatting sqref="H14:H30 K14:P30 L31:P31">
    <cfRule type="cellIs" dxfId="88" priority="15" operator="equal">
      <formula>0</formula>
    </cfRule>
  </conditionalFormatting>
  <conditionalFormatting sqref="C4:I4">
    <cfRule type="cellIs" dxfId="87" priority="14" operator="equal">
      <formula>0</formula>
    </cfRule>
  </conditionalFormatting>
  <conditionalFormatting sqref="C15:C30">
    <cfRule type="cellIs" dxfId="86" priority="13" operator="equal">
      <formula>0</formula>
    </cfRule>
  </conditionalFormatting>
  <conditionalFormatting sqref="D5:L8">
    <cfRule type="cellIs" dxfId="85" priority="11" operator="equal">
      <formula>0</formula>
    </cfRule>
  </conditionalFormatting>
  <conditionalFormatting sqref="A14:B14 D14:G14">
    <cfRule type="cellIs" dxfId="84" priority="10" operator="equal">
      <formula>0</formula>
    </cfRule>
  </conditionalFormatting>
  <conditionalFormatting sqref="C14">
    <cfRule type="cellIs" dxfId="83" priority="9" operator="equal">
      <formula>0</formula>
    </cfRule>
  </conditionalFormatting>
  <conditionalFormatting sqref="I14:J14">
    <cfRule type="cellIs" dxfId="82" priority="8" operator="equal">
      <formula>0</formula>
    </cfRule>
  </conditionalFormatting>
  <conditionalFormatting sqref="P10">
    <cfRule type="cellIs" dxfId="81" priority="7" operator="equal">
      <formula>"20__. gada __. _________"</formula>
    </cfRule>
  </conditionalFormatting>
  <conditionalFormatting sqref="C39:H39">
    <cfRule type="cellIs" dxfId="80" priority="4" operator="equal">
      <formula>0</formula>
    </cfRule>
  </conditionalFormatting>
  <conditionalFormatting sqref="C34:H34">
    <cfRule type="cellIs" dxfId="79" priority="3" operator="equal">
      <formula>0</formula>
    </cfRule>
  </conditionalFormatting>
  <conditionalFormatting sqref="C39:H39 C42 C34:H34">
    <cfRule type="cellIs" dxfId="78" priority="2" operator="equal">
      <formula>0</formula>
    </cfRule>
  </conditionalFormatting>
  <conditionalFormatting sqref="D1">
    <cfRule type="cellIs" dxfId="77"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id="{F4B9997E-C742-4AEC-97FD-716115B81497}">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5" operator="containsText" id="{1B60EE30-BCC4-4219-8726-DE55A35EF1C2}">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DA5E-7CB2-43AF-AEB7-59E05DF6721D}">
  <sheetPr codeName="Sheet18"/>
  <dimension ref="A1:P843"/>
  <sheetViews>
    <sheetView zoomScaleNormal="100" workbookViewId="0">
      <selection activeCell="C3" sqref="C3:I3"/>
    </sheetView>
  </sheetViews>
  <sheetFormatPr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a'!A30</f>
        <v>0</v>
      </c>
      <c r="E1" s="23"/>
      <c r="F1" s="23"/>
      <c r="G1" s="23"/>
      <c r="H1" s="23"/>
      <c r="I1" s="23"/>
      <c r="J1" s="23"/>
      <c r="N1" s="26"/>
      <c r="O1" s="27"/>
      <c r="P1" s="28"/>
    </row>
    <row r="2" spans="1:16" x14ac:dyDescent="0.2">
      <c r="A2" s="29"/>
      <c r="B2" s="29"/>
      <c r="C2" s="160" t="s">
        <v>427</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4" t="s">
        <v>21</v>
      </c>
      <c r="D8" s="174" t="str">
        <f>'Kops a'!D9</f>
        <v>2018/3-62/1</v>
      </c>
      <c r="E8" s="174"/>
      <c r="F8" s="174"/>
      <c r="G8" s="174"/>
      <c r="H8" s="174"/>
      <c r="I8" s="174"/>
      <c r="J8" s="174"/>
      <c r="K8" s="174"/>
      <c r="L8" s="174"/>
      <c r="M8" s="17"/>
      <c r="N8" s="17"/>
      <c r="O8" s="17"/>
      <c r="P8" s="17"/>
    </row>
    <row r="9" spans="1:16" ht="11.25" customHeight="1" x14ac:dyDescent="0.2">
      <c r="A9" s="162" t="s">
        <v>423</v>
      </c>
      <c r="B9" s="162"/>
      <c r="C9" s="162"/>
      <c r="D9" s="162"/>
      <c r="E9" s="162"/>
      <c r="F9" s="162"/>
      <c r="G9" s="31"/>
      <c r="H9" s="31"/>
      <c r="I9" s="31"/>
      <c r="J9" s="166" t="s">
        <v>40</v>
      </c>
      <c r="K9" s="166"/>
      <c r="L9" s="166"/>
      <c r="M9" s="166"/>
      <c r="N9" s="173">
        <f>P828</f>
        <v>0</v>
      </c>
      <c r="O9" s="173"/>
      <c r="P9" s="31"/>
    </row>
    <row r="10" spans="1:16" x14ac:dyDescent="0.2">
      <c r="A10" s="32"/>
      <c r="B10" s="33"/>
      <c r="C10" s="4"/>
      <c r="D10" s="23"/>
      <c r="E10" s="23"/>
      <c r="F10" s="23"/>
      <c r="G10" s="23"/>
      <c r="H10" s="23"/>
      <c r="I10" s="23"/>
      <c r="J10" s="23"/>
      <c r="K10" s="23"/>
      <c r="L10" s="29"/>
      <c r="M10" s="29"/>
      <c r="O10" s="94"/>
      <c r="P10" s="93" t="str">
        <f>A834</f>
        <v>Tāme sastādīta 20__. gada __. _________</v>
      </c>
    </row>
    <row r="11" spans="1:16" ht="12" thickBot="1" x14ac:dyDescent="0.25">
      <c r="A11" s="32"/>
      <c r="B11" s="33"/>
      <c r="C11" s="4"/>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36" t="s">
        <v>47</v>
      </c>
      <c r="G13" s="37" t="s">
        <v>48</v>
      </c>
      <c r="H13" s="37" t="s">
        <v>49</v>
      </c>
      <c r="I13" s="37" t="s">
        <v>50</v>
      </c>
      <c r="J13" s="37" t="s">
        <v>51</v>
      </c>
      <c r="K13" s="63" t="s">
        <v>52</v>
      </c>
      <c r="L13" s="36" t="s">
        <v>47</v>
      </c>
      <c r="M13" s="37" t="s">
        <v>49</v>
      </c>
      <c r="N13" s="37" t="s">
        <v>50</v>
      </c>
      <c r="O13" s="37" t="s">
        <v>51</v>
      </c>
      <c r="P13" s="63" t="s">
        <v>52</v>
      </c>
    </row>
    <row r="14" spans="1:16" x14ac:dyDescent="0.2">
      <c r="A14" s="64" t="s">
        <v>173</v>
      </c>
      <c r="B14" s="65"/>
      <c r="C14" s="66" t="s">
        <v>245</v>
      </c>
      <c r="D14" s="67"/>
      <c r="E14" s="70"/>
      <c r="F14" s="71"/>
      <c r="G14" s="68"/>
      <c r="H14" s="68">
        <f>ROUND(F14*G14,2)</f>
        <v>0</v>
      </c>
      <c r="I14" s="68"/>
      <c r="J14" s="68"/>
      <c r="K14" s="69">
        <f>SUM(H14:J14)</f>
        <v>0</v>
      </c>
      <c r="L14" s="71">
        <f>ROUND(E14*F14,2)</f>
        <v>0</v>
      </c>
      <c r="M14" s="68">
        <f>ROUND(H14*E14,2)</f>
        <v>0</v>
      </c>
      <c r="N14" s="68">
        <f>ROUND(I14*E14,2)</f>
        <v>0</v>
      </c>
      <c r="O14" s="68">
        <f>ROUND(J14*E14,2)</f>
        <v>0</v>
      </c>
      <c r="P14" s="69">
        <f>SUM(M14:O14)</f>
        <v>0</v>
      </c>
    </row>
    <row r="15" spans="1:16" x14ac:dyDescent="0.2">
      <c r="A15" s="38"/>
      <c r="B15" s="39"/>
      <c r="C15" s="47" t="s">
        <v>246</v>
      </c>
      <c r="D15" s="25"/>
      <c r="E15" s="70"/>
      <c r="F15" s="71"/>
      <c r="G15" s="68"/>
      <c r="H15" s="48">
        <f t="shared" ref="H15:H78" si="0">ROUND(F15*G15,2)</f>
        <v>0</v>
      </c>
      <c r="I15" s="68"/>
      <c r="J15" s="68"/>
      <c r="K15" s="49">
        <f t="shared" ref="K15:K78" si="1">SUM(H15:J15)</f>
        <v>0</v>
      </c>
      <c r="L15" s="50">
        <f t="shared" ref="L15:L78" si="2">ROUND(E15*F15,2)</f>
        <v>0</v>
      </c>
      <c r="M15" s="48">
        <f t="shared" ref="M15:M78" si="3">ROUND(H15*E15,2)</f>
        <v>0</v>
      </c>
      <c r="N15" s="48">
        <f t="shared" ref="N15:N78" si="4">ROUND(I15*E15,2)</f>
        <v>0</v>
      </c>
      <c r="O15" s="48">
        <f t="shared" ref="O15:O78" si="5">ROUND(J15*E15,2)</f>
        <v>0</v>
      </c>
      <c r="P15" s="49">
        <f t="shared" ref="P15:P78" si="6">SUM(M15:O15)</f>
        <v>0</v>
      </c>
    </row>
    <row r="16" spans="1:16" x14ac:dyDescent="0.2">
      <c r="A16" s="38">
        <v>1</v>
      </c>
      <c r="B16" s="39" t="s">
        <v>379</v>
      </c>
      <c r="C16" s="47" t="s">
        <v>247</v>
      </c>
      <c r="D16" s="25" t="s">
        <v>232</v>
      </c>
      <c r="E16" s="70">
        <v>3</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2</v>
      </c>
      <c r="B17" s="39" t="s">
        <v>380</v>
      </c>
      <c r="C17" s="47" t="s">
        <v>248</v>
      </c>
      <c r="D17" s="25" t="s">
        <v>421</v>
      </c>
      <c r="E17" s="70">
        <v>61</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3</v>
      </c>
      <c r="B18" s="39" t="s">
        <v>381</v>
      </c>
      <c r="C18" s="47" t="s">
        <v>248</v>
      </c>
      <c r="D18" s="25" t="s">
        <v>68</v>
      </c>
      <c r="E18" s="70">
        <v>9</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4</v>
      </c>
      <c r="B19" s="39" t="s">
        <v>382</v>
      </c>
      <c r="C19" s="47" t="s">
        <v>249</v>
      </c>
      <c r="D19" s="25" t="s">
        <v>232</v>
      </c>
      <c r="E19" s="70">
        <v>35</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5</v>
      </c>
      <c r="B20" s="39" t="s">
        <v>383</v>
      </c>
      <c r="C20" s="47" t="s">
        <v>250</v>
      </c>
      <c r="D20" s="25" t="s">
        <v>232</v>
      </c>
      <c r="E20" s="70">
        <v>6</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6</v>
      </c>
      <c r="B21" s="39" t="s">
        <v>384</v>
      </c>
      <c r="C21" s="47" t="s">
        <v>250</v>
      </c>
      <c r="D21" s="25" t="s">
        <v>232</v>
      </c>
      <c r="E21" s="70">
        <v>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7</v>
      </c>
      <c r="B22" s="39" t="s">
        <v>385</v>
      </c>
      <c r="C22" s="47" t="s">
        <v>251</v>
      </c>
      <c r="D22" s="25" t="s">
        <v>232</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8</v>
      </c>
      <c r="B23" s="39"/>
      <c r="C23" s="47" t="s">
        <v>252</v>
      </c>
      <c r="D23" s="25" t="s">
        <v>228</v>
      </c>
      <c r="E23" s="70">
        <v>1</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v>9</v>
      </c>
      <c r="B24" s="39"/>
      <c r="C24" s="47" t="s">
        <v>252</v>
      </c>
      <c r="D24" s="25" t="s">
        <v>228</v>
      </c>
      <c r="E24" s="70">
        <v>1</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10</v>
      </c>
      <c r="B25" s="39"/>
      <c r="C25" s="47" t="s">
        <v>252</v>
      </c>
      <c r="D25" s="25" t="s">
        <v>228</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11</v>
      </c>
      <c r="B26" s="39"/>
      <c r="C26" s="47" t="s">
        <v>252</v>
      </c>
      <c r="D26" s="25" t="s">
        <v>228</v>
      </c>
      <c r="E26" s="70">
        <v>2</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ht="22.5" x14ac:dyDescent="0.2">
      <c r="A27" s="38">
        <v>12</v>
      </c>
      <c r="B27" s="39"/>
      <c r="C27" s="47" t="s">
        <v>253</v>
      </c>
      <c r="D27" s="25" t="s">
        <v>228</v>
      </c>
      <c r="E27" s="70">
        <v>5</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13</v>
      </c>
      <c r="B28" s="39"/>
      <c r="C28" s="47" t="s">
        <v>254</v>
      </c>
      <c r="D28" s="25" t="s">
        <v>232</v>
      </c>
      <c r="E28" s="70">
        <v>5</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14</v>
      </c>
      <c r="B29" s="39" t="s">
        <v>386</v>
      </c>
      <c r="C29" s="47" t="s">
        <v>255</v>
      </c>
      <c r="D29" s="25" t="s">
        <v>68</v>
      </c>
      <c r="E29" s="70">
        <v>1.2</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x14ac:dyDescent="0.2">
      <c r="A30" s="38"/>
      <c r="B30" s="39"/>
      <c r="C30" s="47" t="s">
        <v>256</v>
      </c>
      <c r="D30" s="25"/>
      <c r="E30" s="70"/>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ht="22.5" x14ac:dyDescent="0.2">
      <c r="A31" s="38">
        <v>15</v>
      </c>
      <c r="B31" s="39"/>
      <c r="C31" s="47" t="s">
        <v>257</v>
      </c>
      <c r="D31" s="25" t="s">
        <v>228</v>
      </c>
      <c r="E31" s="70">
        <v>1</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16</v>
      </c>
      <c r="B32" s="39" t="s">
        <v>387</v>
      </c>
      <c r="C32" s="47" t="s">
        <v>258</v>
      </c>
      <c r="D32" s="25" t="s">
        <v>232</v>
      </c>
      <c r="E32" s="70">
        <v>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17</v>
      </c>
      <c r="B33" s="39" t="s">
        <v>387</v>
      </c>
      <c r="C33" s="47" t="s">
        <v>259</v>
      </c>
      <c r="D33" s="25" t="s">
        <v>232</v>
      </c>
      <c r="E33" s="70">
        <v>2</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18</v>
      </c>
      <c r="B34" s="39" t="s">
        <v>387</v>
      </c>
      <c r="C34" s="47" t="s">
        <v>260</v>
      </c>
      <c r="D34" s="25" t="s">
        <v>232</v>
      </c>
      <c r="E34" s="70">
        <v>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19</v>
      </c>
      <c r="B35" s="39" t="s">
        <v>387</v>
      </c>
      <c r="C35" s="47" t="s">
        <v>261</v>
      </c>
      <c r="D35" s="25" t="s">
        <v>232</v>
      </c>
      <c r="E35" s="70">
        <v>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ht="112.5" x14ac:dyDescent="0.2">
      <c r="A36" s="38">
        <v>20</v>
      </c>
      <c r="B36" s="39" t="s">
        <v>387</v>
      </c>
      <c r="C36" s="47" t="s">
        <v>262</v>
      </c>
      <c r="D36" s="25" t="s">
        <v>228</v>
      </c>
      <c r="E36" s="70">
        <v>1</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v>21</v>
      </c>
      <c r="B37" s="39"/>
      <c r="C37" s="47" t="s">
        <v>263</v>
      </c>
      <c r="D37" s="25" t="s">
        <v>228</v>
      </c>
      <c r="E37" s="70">
        <v>1</v>
      </c>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22</v>
      </c>
      <c r="B38" s="39"/>
      <c r="C38" s="47" t="s">
        <v>264</v>
      </c>
      <c r="D38" s="25" t="s">
        <v>228</v>
      </c>
      <c r="E38" s="70">
        <v>1</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23</v>
      </c>
      <c r="B39" s="39"/>
      <c r="C39" s="47" t="s">
        <v>265</v>
      </c>
      <c r="D39" s="25" t="s">
        <v>228</v>
      </c>
      <c r="E39" s="70">
        <v>1</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24</v>
      </c>
      <c r="B40" s="39"/>
      <c r="C40" s="47" t="s">
        <v>266</v>
      </c>
      <c r="D40" s="25" t="s">
        <v>228</v>
      </c>
      <c r="E40" s="70">
        <v>1</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25</v>
      </c>
      <c r="B41" s="39"/>
      <c r="C41" s="47" t="s">
        <v>267</v>
      </c>
      <c r="D41" s="25" t="s">
        <v>228</v>
      </c>
      <c r="E41" s="70">
        <v>1</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26</v>
      </c>
      <c r="B42" s="39"/>
      <c r="C42" s="47" t="s">
        <v>268</v>
      </c>
      <c r="D42" s="25" t="s">
        <v>228</v>
      </c>
      <c r="E42" s="70">
        <v>1</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c r="B43" s="39"/>
      <c r="C43" s="47" t="s">
        <v>269</v>
      </c>
      <c r="D43" s="25"/>
      <c r="E43" s="70"/>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27</v>
      </c>
      <c r="B44" s="39" t="s">
        <v>379</v>
      </c>
      <c r="C44" s="47" t="s">
        <v>247</v>
      </c>
      <c r="D44" s="25" t="s">
        <v>232</v>
      </c>
      <c r="E44" s="70">
        <v>3</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x14ac:dyDescent="0.2">
      <c r="A45" s="38">
        <v>28</v>
      </c>
      <c r="B45" s="39" t="s">
        <v>380</v>
      </c>
      <c r="C45" s="47" t="s">
        <v>248</v>
      </c>
      <c r="D45" s="25" t="s">
        <v>421</v>
      </c>
      <c r="E45" s="70">
        <v>42</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29</v>
      </c>
      <c r="B46" s="39" t="s">
        <v>382</v>
      </c>
      <c r="C46" s="47" t="s">
        <v>249</v>
      </c>
      <c r="D46" s="25" t="s">
        <v>232</v>
      </c>
      <c r="E46" s="70">
        <v>22</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v>30</v>
      </c>
      <c r="B47" s="39" t="s">
        <v>383</v>
      </c>
      <c r="C47" s="47" t="s">
        <v>250</v>
      </c>
      <c r="D47" s="25" t="s">
        <v>232</v>
      </c>
      <c r="E47" s="70">
        <v>2</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v>31</v>
      </c>
      <c r="B48" s="39"/>
      <c r="C48" s="47" t="s">
        <v>252</v>
      </c>
      <c r="D48" s="25" t="s">
        <v>228</v>
      </c>
      <c r="E48" s="70">
        <v>1</v>
      </c>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x14ac:dyDescent="0.2">
      <c r="A49" s="38">
        <v>32</v>
      </c>
      <c r="B49" s="39"/>
      <c r="C49" s="47" t="s">
        <v>252</v>
      </c>
      <c r="D49" s="25" t="s">
        <v>228</v>
      </c>
      <c r="E49" s="70">
        <v>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ht="22.5" x14ac:dyDescent="0.2">
      <c r="A50" s="38">
        <v>33</v>
      </c>
      <c r="B50" s="39" t="s">
        <v>387</v>
      </c>
      <c r="C50" s="47" t="s">
        <v>253</v>
      </c>
      <c r="D50" s="25" t="s">
        <v>228</v>
      </c>
      <c r="E50" s="70">
        <v>2</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v>34</v>
      </c>
      <c r="B51" s="39"/>
      <c r="C51" s="47" t="s">
        <v>254</v>
      </c>
      <c r="D51" s="25" t="s">
        <v>232</v>
      </c>
      <c r="E51" s="70">
        <v>2</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35</v>
      </c>
      <c r="B52" s="39" t="s">
        <v>388</v>
      </c>
      <c r="C52" s="47" t="s">
        <v>255</v>
      </c>
      <c r="D52" s="25" t="s">
        <v>68</v>
      </c>
      <c r="E52" s="70">
        <v>11</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c r="B53" s="39"/>
      <c r="C53" s="47" t="s">
        <v>256</v>
      </c>
      <c r="D53" s="25"/>
      <c r="E53" s="70"/>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22.5" x14ac:dyDescent="0.2">
      <c r="A54" s="38">
        <v>36</v>
      </c>
      <c r="B54" s="39"/>
      <c r="C54" s="47" t="s">
        <v>257</v>
      </c>
      <c r="D54" s="25" t="s">
        <v>228</v>
      </c>
      <c r="E54" s="70">
        <v>1</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v>37</v>
      </c>
      <c r="B55" s="39" t="s">
        <v>387</v>
      </c>
      <c r="C55" s="47" t="s">
        <v>258</v>
      </c>
      <c r="D55" s="25" t="s">
        <v>232</v>
      </c>
      <c r="E55" s="70">
        <v>1</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38</v>
      </c>
      <c r="B56" s="39" t="s">
        <v>387</v>
      </c>
      <c r="C56" s="47" t="s">
        <v>259</v>
      </c>
      <c r="D56" s="25" t="s">
        <v>232</v>
      </c>
      <c r="E56" s="70">
        <v>2</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39</v>
      </c>
      <c r="B57" s="39" t="s">
        <v>387</v>
      </c>
      <c r="C57" s="47" t="s">
        <v>260</v>
      </c>
      <c r="D57" s="25" t="s">
        <v>232</v>
      </c>
      <c r="E57" s="70">
        <v>1</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40</v>
      </c>
      <c r="B58" s="39" t="s">
        <v>387</v>
      </c>
      <c r="C58" s="47" t="s">
        <v>261</v>
      </c>
      <c r="D58" s="25" t="s">
        <v>232</v>
      </c>
      <c r="E58" s="70">
        <v>1</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ht="112.5" x14ac:dyDescent="0.2">
      <c r="A59" s="38">
        <v>41</v>
      </c>
      <c r="B59" s="39" t="s">
        <v>387</v>
      </c>
      <c r="C59" s="47" t="s">
        <v>262</v>
      </c>
      <c r="D59" s="25" t="s">
        <v>228</v>
      </c>
      <c r="E59" s="70">
        <v>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v>42</v>
      </c>
      <c r="B60" s="39"/>
      <c r="C60" s="47" t="s">
        <v>263</v>
      </c>
      <c r="D60" s="25" t="s">
        <v>228</v>
      </c>
      <c r="E60" s="70">
        <v>1</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v>43</v>
      </c>
      <c r="B61" s="39"/>
      <c r="C61" s="47" t="s">
        <v>264</v>
      </c>
      <c r="D61" s="25" t="s">
        <v>228</v>
      </c>
      <c r="E61" s="70">
        <v>1</v>
      </c>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44</v>
      </c>
      <c r="B62" s="39"/>
      <c r="C62" s="47" t="s">
        <v>265</v>
      </c>
      <c r="D62" s="25" t="s">
        <v>228</v>
      </c>
      <c r="E62" s="70">
        <v>1</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45</v>
      </c>
      <c r="B63" s="39"/>
      <c r="C63" s="47" t="s">
        <v>266</v>
      </c>
      <c r="D63" s="25" t="s">
        <v>228</v>
      </c>
      <c r="E63" s="70">
        <v>1</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46</v>
      </c>
      <c r="B64" s="39"/>
      <c r="C64" s="47" t="s">
        <v>267</v>
      </c>
      <c r="D64" s="25" t="s">
        <v>228</v>
      </c>
      <c r="E64" s="70">
        <v>1</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47</v>
      </c>
      <c r="B65" s="39"/>
      <c r="C65" s="47" t="s">
        <v>268</v>
      </c>
      <c r="D65" s="25" t="s">
        <v>228</v>
      </c>
      <c r="E65" s="70">
        <v>1</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c r="B66" s="39"/>
      <c r="C66" s="47" t="s">
        <v>270</v>
      </c>
      <c r="D66" s="25"/>
      <c r="E66" s="70"/>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v>48</v>
      </c>
      <c r="B67" s="39" t="s">
        <v>379</v>
      </c>
      <c r="C67" s="47" t="s">
        <v>247</v>
      </c>
      <c r="D67" s="25" t="s">
        <v>232</v>
      </c>
      <c r="E67" s="70">
        <v>3</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x14ac:dyDescent="0.2">
      <c r="A68" s="38">
        <v>49</v>
      </c>
      <c r="B68" s="39" t="s">
        <v>380</v>
      </c>
      <c r="C68" s="47" t="s">
        <v>248</v>
      </c>
      <c r="D68" s="25" t="s">
        <v>421</v>
      </c>
      <c r="E68" s="70">
        <v>42</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50</v>
      </c>
      <c r="B69" s="39" t="s">
        <v>382</v>
      </c>
      <c r="C69" s="47" t="s">
        <v>249</v>
      </c>
      <c r="D69" s="25" t="s">
        <v>232</v>
      </c>
      <c r="E69" s="70">
        <v>25</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38">
        <v>51</v>
      </c>
      <c r="B70" s="39" t="s">
        <v>383</v>
      </c>
      <c r="C70" s="47" t="s">
        <v>250</v>
      </c>
      <c r="D70" s="25" t="s">
        <v>232</v>
      </c>
      <c r="E70" s="70">
        <v>2</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v>52</v>
      </c>
      <c r="B71" s="39"/>
      <c r="C71" s="47" t="s">
        <v>252</v>
      </c>
      <c r="D71" s="25" t="s">
        <v>228</v>
      </c>
      <c r="E71" s="70">
        <v>1</v>
      </c>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x14ac:dyDescent="0.2">
      <c r="A72" s="38">
        <v>53</v>
      </c>
      <c r="B72" s="39"/>
      <c r="C72" s="47" t="s">
        <v>252</v>
      </c>
      <c r="D72" s="25" t="s">
        <v>228</v>
      </c>
      <c r="E72" s="70">
        <v>1</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ht="22.5" x14ac:dyDescent="0.2">
      <c r="A73" s="38">
        <v>54</v>
      </c>
      <c r="B73" s="39" t="s">
        <v>387</v>
      </c>
      <c r="C73" s="47" t="s">
        <v>253</v>
      </c>
      <c r="D73" s="25" t="s">
        <v>228</v>
      </c>
      <c r="E73" s="70">
        <v>2</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x14ac:dyDescent="0.2">
      <c r="A74" s="38">
        <v>55</v>
      </c>
      <c r="B74" s="39"/>
      <c r="C74" s="47" t="s">
        <v>254</v>
      </c>
      <c r="D74" s="25" t="s">
        <v>232</v>
      </c>
      <c r="E74" s="70">
        <v>2</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v>56</v>
      </c>
      <c r="B75" s="39" t="s">
        <v>388</v>
      </c>
      <c r="C75" s="47" t="s">
        <v>255</v>
      </c>
      <c r="D75" s="25" t="s">
        <v>68</v>
      </c>
      <c r="E75" s="70">
        <v>18</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x14ac:dyDescent="0.2">
      <c r="A76" s="38"/>
      <c r="B76" s="39"/>
      <c r="C76" s="47" t="s">
        <v>256</v>
      </c>
      <c r="D76" s="25"/>
      <c r="E76" s="70"/>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22.5" x14ac:dyDescent="0.2">
      <c r="A77" s="38">
        <v>57</v>
      </c>
      <c r="B77" s="39"/>
      <c r="C77" s="47" t="s">
        <v>257</v>
      </c>
      <c r="D77" s="25" t="s">
        <v>228</v>
      </c>
      <c r="E77" s="70">
        <v>1</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x14ac:dyDescent="0.2">
      <c r="A78" s="38">
        <v>58</v>
      </c>
      <c r="B78" s="39" t="s">
        <v>387</v>
      </c>
      <c r="C78" s="47" t="s">
        <v>258</v>
      </c>
      <c r="D78" s="25" t="s">
        <v>232</v>
      </c>
      <c r="E78" s="70">
        <v>1</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59</v>
      </c>
      <c r="B79" s="39" t="s">
        <v>387</v>
      </c>
      <c r="C79" s="47" t="s">
        <v>259</v>
      </c>
      <c r="D79" s="25" t="s">
        <v>232</v>
      </c>
      <c r="E79" s="70">
        <v>2</v>
      </c>
      <c r="F79" s="71"/>
      <c r="G79" s="68"/>
      <c r="H79" s="48">
        <f t="shared" ref="H79:H142" si="7">ROUND(F79*G79,2)</f>
        <v>0</v>
      </c>
      <c r="I79" s="68"/>
      <c r="J79" s="68"/>
      <c r="K79" s="49">
        <f t="shared" ref="K79:K142" si="8">SUM(H79:J79)</f>
        <v>0</v>
      </c>
      <c r="L79" s="50">
        <f t="shared" ref="L79:L142" si="9">ROUND(E79*F79,2)</f>
        <v>0</v>
      </c>
      <c r="M79" s="48">
        <f t="shared" ref="M79:M142" si="10">ROUND(H79*E79,2)</f>
        <v>0</v>
      </c>
      <c r="N79" s="48">
        <f t="shared" ref="N79:N142" si="11">ROUND(I79*E79,2)</f>
        <v>0</v>
      </c>
      <c r="O79" s="48">
        <f t="shared" ref="O79:O142" si="12">ROUND(J79*E79,2)</f>
        <v>0</v>
      </c>
      <c r="P79" s="49">
        <f t="shared" ref="P79:P142" si="13">SUM(M79:O79)</f>
        <v>0</v>
      </c>
    </row>
    <row r="80" spans="1:16" x14ac:dyDescent="0.2">
      <c r="A80" s="38">
        <v>60</v>
      </c>
      <c r="B80" s="39" t="s">
        <v>387</v>
      </c>
      <c r="C80" s="47" t="s">
        <v>260</v>
      </c>
      <c r="D80" s="25" t="s">
        <v>232</v>
      </c>
      <c r="E80" s="70">
        <v>1</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x14ac:dyDescent="0.2">
      <c r="A81" s="38">
        <v>61</v>
      </c>
      <c r="B81" s="39" t="s">
        <v>387</v>
      </c>
      <c r="C81" s="47" t="s">
        <v>261</v>
      </c>
      <c r="D81" s="25" t="s">
        <v>232</v>
      </c>
      <c r="E81" s="70">
        <v>1</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ht="112.5" x14ac:dyDescent="0.2">
      <c r="A82" s="38">
        <v>62</v>
      </c>
      <c r="B82" s="39" t="s">
        <v>387</v>
      </c>
      <c r="C82" s="47" t="s">
        <v>262</v>
      </c>
      <c r="D82" s="25" t="s">
        <v>228</v>
      </c>
      <c r="E82" s="70">
        <v>1</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x14ac:dyDescent="0.2">
      <c r="A83" s="38">
        <v>63</v>
      </c>
      <c r="B83" s="39"/>
      <c r="C83" s="47" t="s">
        <v>263</v>
      </c>
      <c r="D83" s="25" t="s">
        <v>228</v>
      </c>
      <c r="E83" s="70">
        <v>1</v>
      </c>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x14ac:dyDescent="0.2">
      <c r="A84" s="38">
        <v>64</v>
      </c>
      <c r="B84" s="39"/>
      <c r="C84" s="47" t="s">
        <v>264</v>
      </c>
      <c r="D84" s="25" t="s">
        <v>228</v>
      </c>
      <c r="E84" s="70">
        <v>1</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x14ac:dyDescent="0.2">
      <c r="A85" s="38">
        <v>65</v>
      </c>
      <c r="B85" s="39"/>
      <c r="C85" s="47" t="s">
        <v>265</v>
      </c>
      <c r="D85" s="25" t="s">
        <v>228</v>
      </c>
      <c r="E85" s="70">
        <v>1</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x14ac:dyDescent="0.2">
      <c r="A86" s="38">
        <v>66</v>
      </c>
      <c r="B86" s="39"/>
      <c r="C86" s="47" t="s">
        <v>266</v>
      </c>
      <c r="D86" s="25" t="s">
        <v>228</v>
      </c>
      <c r="E86" s="70">
        <v>1</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x14ac:dyDescent="0.2">
      <c r="A87" s="38">
        <v>67</v>
      </c>
      <c r="B87" s="39"/>
      <c r="C87" s="47" t="s">
        <v>267</v>
      </c>
      <c r="D87" s="25" t="s">
        <v>228</v>
      </c>
      <c r="E87" s="70">
        <v>1</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68</v>
      </c>
      <c r="B88" s="39"/>
      <c r="C88" s="47" t="s">
        <v>268</v>
      </c>
      <c r="D88" s="25" t="s">
        <v>228</v>
      </c>
      <c r="E88" s="70">
        <v>1</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x14ac:dyDescent="0.2">
      <c r="A89" s="38"/>
      <c r="B89" s="39"/>
      <c r="C89" s="47" t="s">
        <v>271</v>
      </c>
      <c r="D89" s="25"/>
      <c r="E89" s="70"/>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x14ac:dyDescent="0.2">
      <c r="A90" s="38">
        <v>69</v>
      </c>
      <c r="B90" s="39" t="s">
        <v>379</v>
      </c>
      <c r="C90" s="47" t="s">
        <v>247</v>
      </c>
      <c r="D90" s="25" t="s">
        <v>232</v>
      </c>
      <c r="E90" s="70">
        <v>3</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v>70</v>
      </c>
      <c r="B91" s="39" t="s">
        <v>380</v>
      </c>
      <c r="C91" s="47" t="s">
        <v>248</v>
      </c>
      <c r="D91" s="25" t="s">
        <v>421</v>
      </c>
      <c r="E91" s="70">
        <v>68</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v>71</v>
      </c>
      <c r="B92" s="39" t="s">
        <v>382</v>
      </c>
      <c r="C92" s="47" t="s">
        <v>249</v>
      </c>
      <c r="D92" s="25" t="s">
        <v>232</v>
      </c>
      <c r="E92" s="70">
        <v>32</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x14ac:dyDescent="0.2">
      <c r="A93" s="38">
        <v>72</v>
      </c>
      <c r="B93" s="39" t="s">
        <v>383</v>
      </c>
      <c r="C93" s="47" t="s">
        <v>250</v>
      </c>
      <c r="D93" s="25" t="s">
        <v>232</v>
      </c>
      <c r="E93" s="70">
        <v>4</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x14ac:dyDescent="0.2">
      <c r="A94" s="38">
        <v>73</v>
      </c>
      <c r="B94" s="39"/>
      <c r="C94" s="47" t="s">
        <v>252</v>
      </c>
      <c r="D94" s="25" t="s">
        <v>228</v>
      </c>
      <c r="E94" s="70">
        <v>2</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x14ac:dyDescent="0.2">
      <c r="A95" s="38">
        <v>74</v>
      </c>
      <c r="B95" s="39"/>
      <c r="C95" s="47" t="s">
        <v>252</v>
      </c>
      <c r="D95" s="25" t="s">
        <v>228</v>
      </c>
      <c r="E95" s="70">
        <v>1</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ht="22.5" x14ac:dyDescent="0.2">
      <c r="A96" s="38">
        <v>75</v>
      </c>
      <c r="B96" s="39" t="s">
        <v>387</v>
      </c>
      <c r="C96" s="47" t="s">
        <v>253</v>
      </c>
      <c r="D96" s="25" t="s">
        <v>228</v>
      </c>
      <c r="E96" s="70">
        <v>3</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x14ac:dyDescent="0.2">
      <c r="A97" s="38">
        <v>76</v>
      </c>
      <c r="B97" s="39"/>
      <c r="C97" s="47" t="s">
        <v>254</v>
      </c>
      <c r="D97" s="25" t="s">
        <v>232</v>
      </c>
      <c r="E97" s="70">
        <v>3</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x14ac:dyDescent="0.2">
      <c r="A98" s="38">
        <v>77</v>
      </c>
      <c r="B98" s="39" t="s">
        <v>388</v>
      </c>
      <c r="C98" s="47" t="s">
        <v>255</v>
      </c>
      <c r="D98" s="25" t="s">
        <v>68</v>
      </c>
      <c r="E98" s="70">
        <v>1.2</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x14ac:dyDescent="0.2">
      <c r="A99" s="38"/>
      <c r="B99" s="39"/>
      <c r="C99" s="47" t="s">
        <v>256</v>
      </c>
      <c r="D99" s="25"/>
      <c r="E99" s="70"/>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ht="22.5" x14ac:dyDescent="0.2">
      <c r="A100" s="38">
        <v>78</v>
      </c>
      <c r="B100" s="39"/>
      <c r="C100" s="47" t="s">
        <v>257</v>
      </c>
      <c r="D100" s="25" t="s">
        <v>228</v>
      </c>
      <c r="E100" s="70">
        <v>1</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x14ac:dyDescent="0.2">
      <c r="A101" s="38">
        <v>79</v>
      </c>
      <c r="B101" s="39" t="s">
        <v>387</v>
      </c>
      <c r="C101" s="47" t="s">
        <v>258</v>
      </c>
      <c r="D101" s="25" t="s">
        <v>232</v>
      </c>
      <c r="E101" s="70">
        <v>1</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v>80</v>
      </c>
      <c r="B102" s="39" t="s">
        <v>387</v>
      </c>
      <c r="C102" s="47" t="s">
        <v>259</v>
      </c>
      <c r="D102" s="25" t="s">
        <v>232</v>
      </c>
      <c r="E102" s="70">
        <v>2</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x14ac:dyDescent="0.2">
      <c r="A103" s="38">
        <v>81</v>
      </c>
      <c r="B103" s="39" t="s">
        <v>387</v>
      </c>
      <c r="C103" s="47" t="s">
        <v>260</v>
      </c>
      <c r="D103" s="25" t="s">
        <v>232</v>
      </c>
      <c r="E103" s="70">
        <v>1</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82</v>
      </c>
      <c r="B104" s="39" t="s">
        <v>387</v>
      </c>
      <c r="C104" s="47" t="s">
        <v>261</v>
      </c>
      <c r="D104" s="25" t="s">
        <v>232</v>
      </c>
      <c r="E104" s="70">
        <v>1</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ht="112.5" x14ac:dyDescent="0.2">
      <c r="A105" s="38">
        <v>83</v>
      </c>
      <c r="B105" s="39" t="s">
        <v>387</v>
      </c>
      <c r="C105" s="47" t="s">
        <v>262</v>
      </c>
      <c r="D105" s="25" t="s">
        <v>228</v>
      </c>
      <c r="E105" s="70">
        <v>1</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x14ac:dyDescent="0.2">
      <c r="A106" s="38">
        <v>84</v>
      </c>
      <c r="B106" s="39"/>
      <c r="C106" s="47" t="s">
        <v>263</v>
      </c>
      <c r="D106" s="25" t="s">
        <v>228</v>
      </c>
      <c r="E106" s="70">
        <v>1</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x14ac:dyDescent="0.2">
      <c r="A107" s="38">
        <v>85</v>
      </c>
      <c r="B107" s="39"/>
      <c r="C107" s="47" t="s">
        <v>264</v>
      </c>
      <c r="D107" s="25" t="s">
        <v>228</v>
      </c>
      <c r="E107" s="70">
        <v>1</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x14ac:dyDescent="0.2">
      <c r="A108" s="38">
        <v>86</v>
      </c>
      <c r="B108" s="39"/>
      <c r="C108" s="47" t="s">
        <v>265</v>
      </c>
      <c r="D108" s="25" t="s">
        <v>228</v>
      </c>
      <c r="E108" s="70">
        <v>1</v>
      </c>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x14ac:dyDescent="0.2">
      <c r="A109" s="38">
        <v>87</v>
      </c>
      <c r="B109" s="39"/>
      <c r="C109" s="47" t="s">
        <v>266</v>
      </c>
      <c r="D109" s="25" t="s">
        <v>228</v>
      </c>
      <c r="E109" s="70">
        <v>1</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x14ac:dyDescent="0.2">
      <c r="A110" s="38">
        <v>88</v>
      </c>
      <c r="B110" s="39"/>
      <c r="C110" s="47" t="s">
        <v>267</v>
      </c>
      <c r="D110" s="25" t="s">
        <v>228</v>
      </c>
      <c r="E110" s="70">
        <v>1</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x14ac:dyDescent="0.2">
      <c r="A111" s="38">
        <v>89</v>
      </c>
      <c r="B111" s="39"/>
      <c r="C111" s="47" t="s">
        <v>268</v>
      </c>
      <c r="D111" s="25" t="s">
        <v>228</v>
      </c>
      <c r="E111" s="70">
        <v>1</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x14ac:dyDescent="0.2">
      <c r="A112" s="38"/>
      <c r="B112" s="39"/>
      <c r="C112" s="47" t="s">
        <v>272</v>
      </c>
      <c r="D112" s="25"/>
      <c r="E112" s="70"/>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x14ac:dyDescent="0.2">
      <c r="A113" s="38">
        <v>90</v>
      </c>
      <c r="B113" s="39" t="s">
        <v>379</v>
      </c>
      <c r="C113" s="47" t="s">
        <v>247</v>
      </c>
      <c r="D113" s="25" t="s">
        <v>232</v>
      </c>
      <c r="E113" s="70">
        <v>3</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x14ac:dyDescent="0.2">
      <c r="A114" s="38">
        <v>91</v>
      </c>
      <c r="B114" s="39" t="s">
        <v>380</v>
      </c>
      <c r="C114" s="47" t="s">
        <v>248</v>
      </c>
      <c r="D114" s="25" t="s">
        <v>421</v>
      </c>
      <c r="E114" s="70">
        <v>37</v>
      </c>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x14ac:dyDescent="0.2">
      <c r="A115" s="38">
        <v>92</v>
      </c>
      <c r="B115" s="39" t="s">
        <v>382</v>
      </c>
      <c r="C115" s="47" t="s">
        <v>249</v>
      </c>
      <c r="D115" s="25" t="s">
        <v>232</v>
      </c>
      <c r="E115" s="70">
        <v>24</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x14ac:dyDescent="0.2">
      <c r="A116" s="38">
        <v>93</v>
      </c>
      <c r="B116" s="39" t="s">
        <v>383</v>
      </c>
      <c r="C116" s="47" t="s">
        <v>250</v>
      </c>
      <c r="D116" s="25" t="s">
        <v>232</v>
      </c>
      <c r="E116" s="70">
        <v>2</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x14ac:dyDescent="0.2">
      <c r="A117" s="38">
        <v>94</v>
      </c>
      <c r="B117" s="39"/>
      <c r="C117" s="47" t="s">
        <v>252</v>
      </c>
      <c r="D117" s="25" t="s">
        <v>228</v>
      </c>
      <c r="E117" s="70">
        <v>1</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x14ac:dyDescent="0.2">
      <c r="A118" s="38">
        <v>95</v>
      </c>
      <c r="B118" s="39"/>
      <c r="C118" s="47" t="s">
        <v>252</v>
      </c>
      <c r="D118" s="25" t="s">
        <v>228</v>
      </c>
      <c r="E118" s="70">
        <v>1</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ht="22.5" x14ac:dyDescent="0.2">
      <c r="A119" s="38">
        <v>96</v>
      </c>
      <c r="B119" s="39" t="s">
        <v>387</v>
      </c>
      <c r="C119" s="47" t="s">
        <v>253</v>
      </c>
      <c r="D119" s="25" t="s">
        <v>228</v>
      </c>
      <c r="E119" s="70">
        <v>2</v>
      </c>
      <c r="F119" s="71"/>
      <c r="G119" s="68"/>
      <c r="H119" s="48">
        <f t="shared" si="7"/>
        <v>0</v>
      </c>
      <c r="I119" s="68"/>
      <c r="J119" s="68"/>
      <c r="K119" s="49">
        <f t="shared" si="8"/>
        <v>0</v>
      </c>
      <c r="L119" s="50">
        <f t="shared" si="9"/>
        <v>0</v>
      </c>
      <c r="M119" s="48">
        <f t="shared" si="10"/>
        <v>0</v>
      </c>
      <c r="N119" s="48">
        <f t="shared" si="11"/>
        <v>0</v>
      </c>
      <c r="O119" s="48">
        <f t="shared" si="12"/>
        <v>0</v>
      </c>
      <c r="P119" s="49">
        <f t="shared" si="13"/>
        <v>0</v>
      </c>
    </row>
    <row r="120" spans="1:16" x14ac:dyDescent="0.2">
      <c r="A120" s="38">
        <v>97</v>
      </c>
      <c r="B120" s="39"/>
      <c r="C120" s="47" t="s">
        <v>254</v>
      </c>
      <c r="D120" s="25" t="s">
        <v>232</v>
      </c>
      <c r="E120" s="70">
        <v>2</v>
      </c>
      <c r="F120" s="71"/>
      <c r="G120" s="68"/>
      <c r="H120" s="48">
        <f t="shared" si="7"/>
        <v>0</v>
      </c>
      <c r="I120" s="68"/>
      <c r="J120" s="68"/>
      <c r="K120" s="49">
        <f t="shared" si="8"/>
        <v>0</v>
      </c>
      <c r="L120" s="50">
        <f t="shared" si="9"/>
        <v>0</v>
      </c>
      <c r="M120" s="48">
        <f t="shared" si="10"/>
        <v>0</v>
      </c>
      <c r="N120" s="48">
        <f t="shared" si="11"/>
        <v>0</v>
      </c>
      <c r="O120" s="48">
        <f t="shared" si="12"/>
        <v>0</v>
      </c>
      <c r="P120" s="49">
        <f t="shared" si="13"/>
        <v>0</v>
      </c>
    </row>
    <row r="121" spans="1:16" x14ac:dyDescent="0.2">
      <c r="A121" s="38">
        <v>98</v>
      </c>
      <c r="B121" s="39" t="s">
        <v>388</v>
      </c>
      <c r="C121" s="47" t="s">
        <v>255</v>
      </c>
      <c r="D121" s="25" t="s">
        <v>68</v>
      </c>
      <c r="E121" s="70">
        <v>1.2</v>
      </c>
      <c r="F121" s="71"/>
      <c r="G121" s="68"/>
      <c r="H121" s="48">
        <f t="shared" si="7"/>
        <v>0</v>
      </c>
      <c r="I121" s="68"/>
      <c r="J121" s="68"/>
      <c r="K121" s="49">
        <f t="shared" si="8"/>
        <v>0</v>
      </c>
      <c r="L121" s="50">
        <f t="shared" si="9"/>
        <v>0</v>
      </c>
      <c r="M121" s="48">
        <f t="shared" si="10"/>
        <v>0</v>
      </c>
      <c r="N121" s="48">
        <f t="shared" si="11"/>
        <v>0</v>
      </c>
      <c r="O121" s="48">
        <f t="shared" si="12"/>
        <v>0</v>
      </c>
      <c r="P121" s="49">
        <f t="shared" si="13"/>
        <v>0</v>
      </c>
    </row>
    <row r="122" spans="1:16" x14ac:dyDescent="0.2">
      <c r="A122" s="38"/>
      <c r="B122" s="39"/>
      <c r="C122" s="47" t="s">
        <v>256</v>
      </c>
      <c r="D122" s="25"/>
      <c r="E122" s="70"/>
      <c r="F122" s="71"/>
      <c r="G122" s="68"/>
      <c r="H122" s="48">
        <f t="shared" si="7"/>
        <v>0</v>
      </c>
      <c r="I122" s="68"/>
      <c r="J122" s="68"/>
      <c r="K122" s="49">
        <f t="shared" si="8"/>
        <v>0</v>
      </c>
      <c r="L122" s="50">
        <f t="shared" si="9"/>
        <v>0</v>
      </c>
      <c r="M122" s="48">
        <f t="shared" si="10"/>
        <v>0</v>
      </c>
      <c r="N122" s="48">
        <f t="shared" si="11"/>
        <v>0</v>
      </c>
      <c r="O122" s="48">
        <f t="shared" si="12"/>
        <v>0</v>
      </c>
      <c r="P122" s="49">
        <f t="shared" si="13"/>
        <v>0</v>
      </c>
    </row>
    <row r="123" spans="1:16" ht="22.5" x14ac:dyDescent="0.2">
      <c r="A123" s="38">
        <v>99</v>
      </c>
      <c r="B123" s="39"/>
      <c r="C123" s="47" t="s">
        <v>257</v>
      </c>
      <c r="D123" s="25" t="s">
        <v>228</v>
      </c>
      <c r="E123" s="70">
        <v>1</v>
      </c>
      <c r="F123" s="71"/>
      <c r="G123" s="68"/>
      <c r="H123" s="48">
        <f t="shared" si="7"/>
        <v>0</v>
      </c>
      <c r="I123" s="68"/>
      <c r="J123" s="68"/>
      <c r="K123" s="49">
        <f t="shared" si="8"/>
        <v>0</v>
      </c>
      <c r="L123" s="50">
        <f t="shared" si="9"/>
        <v>0</v>
      </c>
      <c r="M123" s="48">
        <f t="shared" si="10"/>
        <v>0</v>
      </c>
      <c r="N123" s="48">
        <f t="shared" si="11"/>
        <v>0</v>
      </c>
      <c r="O123" s="48">
        <f t="shared" si="12"/>
        <v>0</v>
      </c>
      <c r="P123" s="49">
        <f t="shared" si="13"/>
        <v>0</v>
      </c>
    </row>
    <row r="124" spans="1:16" x14ac:dyDescent="0.2">
      <c r="A124" s="38">
        <v>100</v>
      </c>
      <c r="B124" s="39" t="s">
        <v>387</v>
      </c>
      <c r="C124" s="47" t="s">
        <v>258</v>
      </c>
      <c r="D124" s="25" t="s">
        <v>232</v>
      </c>
      <c r="E124" s="70">
        <v>1</v>
      </c>
      <c r="F124" s="71"/>
      <c r="G124" s="68"/>
      <c r="H124" s="48">
        <f t="shared" si="7"/>
        <v>0</v>
      </c>
      <c r="I124" s="68"/>
      <c r="J124" s="68"/>
      <c r="K124" s="49">
        <f t="shared" si="8"/>
        <v>0</v>
      </c>
      <c r="L124" s="50">
        <f t="shared" si="9"/>
        <v>0</v>
      </c>
      <c r="M124" s="48">
        <f t="shared" si="10"/>
        <v>0</v>
      </c>
      <c r="N124" s="48">
        <f t="shared" si="11"/>
        <v>0</v>
      </c>
      <c r="O124" s="48">
        <f t="shared" si="12"/>
        <v>0</v>
      </c>
      <c r="P124" s="49">
        <f t="shared" si="13"/>
        <v>0</v>
      </c>
    </row>
    <row r="125" spans="1:16" x14ac:dyDescent="0.2">
      <c r="A125" s="38">
        <v>101</v>
      </c>
      <c r="B125" s="39" t="s">
        <v>387</v>
      </c>
      <c r="C125" s="47" t="s">
        <v>259</v>
      </c>
      <c r="D125" s="25" t="s">
        <v>232</v>
      </c>
      <c r="E125" s="70">
        <v>2</v>
      </c>
      <c r="F125" s="71"/>
      <c r="G125" s="68"/>
      <c r="H125" s="48">
        <f t="shared" si="7"/>
        <v>0</v>
      </c>
      <c r="I125" s="68"/>
      <c r="J125" s="68"/>
      <c r="K125" s="49">
        <f t="shared" si="8"/>
        <v>0</v>
      </c>
      <c r="L125" s="50">
        <f t="shared" si="9"/>
        <v>0</v>
      </c>
      <c r="M125" s="48">
        <f t="shared" si="10"/>
        <v>0</v>
      </c>
      <c r="N125" s="48">
        <f t="shared" si="11"/>
        <v>0</v>
      </c>
      <c r="O125" s="48">
        <f t="shared" si="12"/>
        <v>0</v>
      </c>
      <c r="P125" s="49">
        <f t="shared" si="13"/>
        <v>0</v>
      </c>
    </row>
    <row r="126" spans="1:16" x14ac:dyDescent="0.2">
      <c r="A126" s="38">
        <v>102</v>
      </c>
      <c r="B126" s="39" t="s">
        <v>387</v>
      </c>
      <c r="C126" s="47" t="s">
        <v>260</v>
      </c>
      <c r="D126" s="25" t="s">
        <v>232</v>
      </c>
      <c r="E126" s="70">
        <v>1</v>
      </c>
      <c r="F126" s="71"/>
      <c r="G126" s="68"/>
      <c r="H126" s="48">
        <f t="shared" si="7"/>
        <v>0</v>
      </c>
      <c r="I126" s="68"/>
      <c r="J126" s="68"/>
      <c r="K126" s="49">
        <f t="shared" si="8"/>
        <v>0</v>
      </c>
      <c r="L126" s="50">
        <f t="shared" si="9"/>
        <v>0</v>
      </c>
      <c r="M126" s="48">
        <f t="shared" si="10"/>
        <v>0</v>
      </c>
      <c r="N126" s="48">
        <f t="shared" si="11"/>
        <v>0</v>
      </c>
      <c r="O126" s="48">
        <f t="shared" si="12"/>
        <v>0</v>
      </c>
      <c r="P126" s="49">
        <f t="shared" si="13"/>
        <v>0</v>
      </c>
    </row>
    <row r="127" spans="1:16" x14ac:dyDescent="0.2">
      <c r="A127" s="38">
        <v>103</v>
      </c>
      <c r="B127" s="39" t="s">
        <v>387</v>
      </c>
      <c r="C127" s="47" t="s">
        <v>261</v>
      </c>
      <c r="D127" s="25" t="s">
        <v>232</v>
      </c>
      <c r="E127" s="70">
        <v>1</v>
      </c>
      <c r="F127" s="71"/>
      <c r="G127" s="68"/>
      <c r="H127" s="48">
        <f t="shared" si="7"/>
        <v>0</v>
      </c>
      <c r="I127" s="68"/>
      <c r="J127" s="68"/>
      <c r="K127" s="49">
        <f t="shared" si="8"/>
        <v>0</v>
      </c>
      <c r="L127" s="50">
        <f t="shared" si="9"/>
        <v>0</v>
      </c>
      <c r="M127" s="48">
        <f t="shared" si="10"/>
        <v>0</v>
      </c>
      <c r="N127" s="48">
        <f t="shared" si="11"/>
        <v>0</v>
      </c>
      <c r="O127" s="48">
        <f t="shared" si="12"/>
        <v>0</v>
      </c>
      <c r="P127" s="49">
        <f t="shared" si="13"/>
        <v>0</v>
      </c>
    </row>
    <row r="128" spans="1:16" ht="112.5" x14ac:dyDescent="0.2">
      <c r="A128" s="38">
        <v>104</v>
      </c>
      <c r="B128" s="39" t="s">
        <v>387</v>
      </c>
      <c r="C128" s="47" t="s">
        <v>262</v>
      </c>
      <c r="D128" s="25" t="s">
        <v>228</v>
      </c>
      <c r="E128" s="70">
        <v>1</v>
      </c>
      <c r="F128" s="71"/>
      <c r="G128" s="68"/>
      <c r="H128" s="48">
        <f t="shared" si="7"/>
        <v>0</v>
      </c>
      <c r="I128" s="68"/>
      <c r="J128" s="68"/>
      <c r="K128" s="49">
        <f t="shared" si="8"/>
        <v>0</v>
      </c>
      <c r="L128" s="50">
        <f t="shared" si="9"/>
        <v>0</v>
      </c>
      <c r="M128" s="48">
        <f t="shared" si="10"/>
        <v>0</v>
      </c>
      <c r="N128" s="48">
        <f t="shared" si="11"/>
        <v>0</v>
      </c>
      <c r="O128" s="48">
        <f t="shared" si="12"/>
        <v>0</v>
      </c>
      <c r="P128" s="49">
        <f t="shared" si="13"/>
        <v>0</v>
      </c>
    </row>
    <row r="129" spans="1:16" x14ac:dyDescent="0.2">
      <c r="A129" s="38">
        <v>105</v>
      </c>
      <c r="B129" s="39"/>
      <c r="C129" s="47" t="s">
        <v>263</v>
      </c>
      <c r="D129" s="25" t="s">
        <v>228</v>
      </c>
      <c r="E129" s="70">
        <v>1</v>
      </c>
      <c r="F129" s="71"/>
      <c r="G129" s="68"/>
      <c r="H129" s="48">
        <f t="shared" si="7"/>
        <v>0</v>
      </c>
      <c r="I129" s="68"/>
      <c r="J129" s="68"/>
      <c r="K129" s="49">
        <f t="shared" si="8"/>
        <v>0</v>
      </c>
      <c r="L129" s="50">
        <f t="shared" si="9"/>
        <v>0</v>
      </c>
      <c r="M129" s="48">
        <f t="shared" si="10"/>
        <v>0</v>
      </c>
      <c r="N129" s="48">
        <f t="shared" si="11"/>
        <v>0</v>
      </c>
      <c r="O129" s="48">
        <f t="shared" si="12"/>
        <v>0</v>
      </c>
      <c r="P129" s="49">
        <f t="shared" si="13"/>
        <v>0</v>
      </c>
    </row>
    <row r="130" spans="1:16" x14ac:dyDescent="0.2">
      <c r="A130" s="38">
        <v>106</v>
      </c>
      <c r="B130" s="39"/>
      <c r="C130" s="47" t="s">
        <v>264</v>
      </c>
      <c r="D130" s="25" t="s">
        <v>228</v>
      </c>
      <c r="E130" s="70">
        <v>1</v>
      </c>
      <c r="F130" s="71"/>
      <c r="G130" s="68"/>
      <c r="H130" s="48">
        <f t="shared" si="7"/>
        <v>0</v>
      </c>
      <c r="I130" s="68"/>
      <c r="J130" s="68"/>
      <c r="K130" s="49">
        <f t="shared" si="8"/>
        <v>0</v>
      </c>
      <c r="L130" s="50">
        <f t="shared" si="9"/>
        <v>0</v>
      </c>
      <c r="M130" s="48">
        <f t="shared" si="10"/>
        <v>0</v>
      </c>
      <c r="N130" s="48">
        <f t="shared" si="11"/>
        <v>0</v>
      </c>
      <c r="O130" s="48">
        <f t="shared" si="12"/>
        <v>0</v>
      </c>
      <c r="P130" s="49">
        <f t="shared" si="13"/>
        <v>0</v>
      </c>
    </row>
    <row r="131" spans="1:16" x14ac:dyDescent="0.2">
      <c r="A131" s="38">
        <v>107</v>
      </c>
      <c r="B131" s="39"/>
      <c r="C131" s="47" t="s">
        <v>265</v>
      </c>
      <c r="D131" s="25" t="s">
        <v>228</v>
      </c>
      <c r="E131" s="70">
        <v>1</v>
      </c>
      <c r="F131" s="71"/>
      <c r="G131" s="68"/>
      <c r="H131" s="48">
        <f t="shared" si="7"/>
        <v>0</v>
      </c>
      <c r="I131" s="68"/>
      <c r="J131" s="68"/>
      <c r="K131" s="49">
        <f t="shared" si="8"/>
        <v>0</v>
      </c>
      <c r="L131" s="50">
        <f t="shared" si="9"/>
        <v>0</v>
      </c>
      <c r="M131" s="48">
        <f t="shared" si="10"/>
        <v>0</v>
      </c>
      <c r="N131" s="48">
        <f t="shared" si="11"/>
        <v>0</v>
      </c>
      <c r="O131" s="48">
        <f t="shared" si="12"/>
        <v>0</v>
      </c>
      <c r="P131" s="49">
        <f t="shared" si="13"/>
        <v>0</v>
      </c>
    </row>
    <row r="132" spans="1:16" x14ac:dyDescent="0.2">
      <c r="A132" s="38">
        <v>108</v>
      </c>
      <c r="B132" s="39"/>
      <c r="C132" s="47" t="s">
        <v>266</v>
      </c>
      <c r="D132" s="25" t="s">
        <v>228</v>
      </c>
      <c r="E132" s="70">
        <v>1</v>
      </c>
      <c r="F132" s="71"/>
      <c r="G132" s="68"/>
      <c r="H132" s="48">
        <f t="shared" si="7"/>
        <v>0</v>
      </c>
      <c r="I132" s="68"/>
      <c r="J132" s="68"/>
      <c r="K132" s="49">
        <f t="shared" si="8"/>
        <v>0</v>
      </c>
      <c r="L132" s="50">
        <f t="shared" si="9"/>
        <v>0</v>
      </c>
      <c r="M132" s="48">
        <f t="shared" si="10"/>
        <v>0</v>
      </c>
      <c r="N132" s="48">
        <f t="shared" si="11"/>
        <v>0</v>
      </c>
      <c r="O132" s="48">
        <f t="shared" si="12"/>
        <v>0</v>
      </c>
      <c r="P132" s="49">
        <f t="shared" si="13"/>
        <v>0</v>
      </c>
    </row>
    <row r="133" spans="1:16" x14ac:dyDescent="0.2">
      <c r="A133" s="38">
        <v>109</v>
      </c>
      <c r="B133" s="39"/>
      <c r="C133" s="47" t="s">
        <v>267</v>
      </c>
      <c r="D133" s="25" t="s">
        <v>228</v>
      </c>
      <c r="E133" s="70">
        <v>1</v>
      </c>
      <c r="F133" s="71"/>
      <c r="G133" s="68"/>
      <c r="H133" s="48">
        <f t="shared" si="7"/>
        <v>0</v>
      </c>
      <c r="I133" s="68"/>
      <c r="J133" s="68"/>
      <c r="K133" s="49">
        <f t="shared" si="8"/>
        <v>0</v>
      </c>
      <c r="L133" s="50">
        <f t="shared" si="9"/>
        <v>0</v>
      </c>
      <c r="M133" s="48">
        <f t="shared" si="10"/>
        <v>0</v>
      </c>
      <c r="N133" s="48">
        <f t="shared" si="11"/>
        <v>0</v>
      </c>
      <c r="O133" s="48">
        <f t="shared" si="12"/>
        <v>0</v>
      </c>
      <c r="P133" s="49">
        <f t="shared" si="13"/>
        <v>0</v>
      </c>
    </row>
    <row r="134" spans="1:16" x14ac:dyDescent="0.2">
      <c r="A134" s="38">
        <v>110</v>
      </c>
      <c r="B134" s="39"/>
      <c r="C134" s="47" t="s">
        <v>268</v>
      </c>
      <c r="D134" s="25" t="s">
        <v>228</v>
      </c>
      <c r="E134" s="70">
        <v>1</v>
      </c>
      <c r="F134" s="71"/>
      <c r="G134" s="68"/>
      <c r="H134" s="48">
        <f t="shared" si="7"/>
        <v>0</v>
      </c>
      <c r="I134" s="68"/>
      <c r="J134" s="68"/>
      <c r="K134" s="49">
        <f t="shared" si="8"/>
        <v>0</v>
      </c>
      <c r="L134" s="50">
        <f t="shared" si="9"/>
        <v>0</v>
      </c>
      <c r="M134" s="48">
        <f t="shared" si="10"/>
        <v>0</v>
      </c>
      <c r="N134" s="48">
        <f t="shared" si="11"/>
        <v>0</v>
      </c>
      <c r="O134" s="48">
        <f t="shared" si="12"/>
        <v>0</v>
      </c>
      <c r="P134" s="49">
        <f t="shared" si="13"/>
        <v>0</v>
      </c>
    </row>
    <row r="135" spans="1:16" x14ac:dyDescent="0.2">
      <c r="A135" s="38"/>
      <c r="B135" s="39"/>
      <c r="C135" s="47" t="s">
        <v>273</v>
      </c>
      <c r="D135" s="25"/>
      <c r="E135" s="70"/>
      <c r="F135" s="71"/>
      <c r="G135" s="68"/>
      <c r="H135" s="48">
        <f t="shared" si="7"/>
        <v>0</v>
      </c>
      <c r="I135" s="68"/>
      <c r="J135" s="68"/>
      <c r="K135" s="49">
        <f t="shared" si="8"/>
        <v>0</v>
      </c>
      <c r="L135" s="50">
        <f t="shared" si="9"/>
        <v>0</v>
      </c>
      <c r="M135" s="48">
        <f t="shared" si="10"/>
        <v>0</v>
      </c>
      <c r="N135" s="48">
        <f t="shared" si="11"/>
        <v>0</v>
      </c>
      <c r="O135" s="48">
        <f t="shared" si="12"/>
        <v>0</v>
      </c>
      <c r="P135" s="49">
        <f t="shared" si="13"/>
        <v>0</v>
      </c>
    </row>
    <row r="136" spans="1:16" x14ac:dyDescent="0.2">
      <c r="A136" s="38">
        <v>111</v>
      </c>
      <c r="B136" s="39" t="s">
        <v>379</v>
      </c>
      <c r="C136" s="47" t="s">
        <v>247</v>
      </c>
      <c r="D136" s="25" t="s">
        <v>232</v>
      </c>
      <c r="E136" s="70">
        <v>3</v>
      </c>
      <c r="F136" s="71"/>
      <c r="G136" s="68"/>
      <c r="H136" s="48">
        <f t="shared" si="7"/>
        <v>0</v>
      </c>
      <c r="I136" s="68"/>
      <c r="J136" s="68"/>
      <c r="K136" s="49">
        <f t="shared" si="8"/>
        <v>0</v>
      </c>
      <c r="L136" s="50">
        <f t="shared" si="9"/>
        <v>0</v>
      </c>
      <c r="M136" s="48">
        <f t="shared" si="10"/>
        <v>0</v>
      </c>
      <c r="N136" s="48">
        <f t="shared" si="11"/>
        <v>0</v>
      </c>
      <c r="O136" s="48">
        <f t="shared" si="12"/>
        <v>0</v>
      </c>
      <c r="P136" s="49">
        <f t="shared" si="13"/>
        <v>0</v>
      </c>
    </row>
    <row r="137" spans="1:16" x14ac:dyDescent="0.2">
      <c r="A137" s="38">
        <v>112</v>
      </c>
      <c r="B137" s="39" t="s">
        <v>380</v>
      </c>
      <c r="C137" s="47" t="s">
        <v>248</v>
      </c>
      <c r="D137" s="25" t="s">
        <v>421</v>
      </c>
      <c r="E137" s="70">
        <v>83</v>
      </c>
      <c r="F137" s="71"/>
      <c r="G137" s="68"/>
      <c r="H137" s="48">
        <f t="shared" si="7"/>
        <v>0</v>
      </c>
      <c r="I137" s="68"/>
      <c r="J137" s="68"/>
      <c r="K137" s="49">
        <f t="shared" si="8"/>
        <v>0</v>
      </c>
      <c r="L137" s="50">
        <f t="shared" si="9"/>
        <v>0</v>
      </c>
      <c r="M137" s="48">
        <f t="shared" si="10"/>
        <v>0</v>
      </c>
      <c r="N137" s="48">
        <f t="shared" si="11"/>
        <v>0</v>
      </c>
      <c r="O137" s="48">
        <f t="shared" si="12"/>
        <v>0</v>
      </c>
      <c r="P137" s="49">
        <f t="shared" si="13"/>
        <v>0</v>
      </c>
    </row>
    <row r="138" spans="1:16" x14ac:dyDescent="0.2">
      <c r="A138" s="38">
        <v>113</v>
      </c>
      <c r="B138" s="39" t="s">
        <v>382</v>
      </c>
      <c r="C138" s="47" t="s">
        <v>274</v>
      </c>
      <c r="D138" s="25" t="s">
        <v>232</v>
      </c>
      <c r="E138" s="70">
        <v>2</v>
      </c>
      <c r="F138" s="71"/>
      <c r="G138" s="68"/>
      <c r="H138" s="48">
        <f t="shared" si="7"/>
        <v>0</v>
      </c>
      <c r="I138" s="68"/>
      <c r="J138" s="68"/>
      <c r="K138" s="49">
        <f t="shared" si="8"/>
        <v>0</v>
      </c>
      <c r="L138" s="50">
        <f t="shared" si="9"/>
        <v>0</v>
      </c>
      <c r="M138" s="48">
        <f t="shared" si="10"/>
        <v>0</v>
      </c>
      <c r="N138" s="48">
        <f t="shared" si="11"/>
        <v>0</v>
      </c>
      <c r="O138" s="48">
        <f t="shared" si="12"/>
        <v>0</v>
      </c>
      <c r="P138" s="49">
        <f t="shared" si="13"/>
        <v>0</v>
      </c>
    </row>
    <row r="139" spans="1:16" x14ac:dyDescent="0.2">
      <c r="A139" s="38">
        <v>114</v>
      </c>
      <c r="B139" s="39" t="s">
        <v>382</v>
      </c>
      <c r="C139" s="47" t="s">
        <v>249</v>
      </c>
      <c r="D139" s="25" t="s">
        <v>232</v>
      </c>
      <c r="E139" s="70">
        <v>46</v>
      </c>
      <c r="F139" s="71"/>
      <c r="G139" s="68"/>
      <c r="H139" s="48">
        <f t="shared" si="7"/>
        <v>0</v>
      </c>
      <c r="I139" s="68"/>
      <c r="J139" s="68"/>
      <c r="K139" s="49">
        <f t="shared" si="8"/>
        <v>0</v>
      </c>
      <c r="L139" s="50">
        <f t="shared" si="9"/>
        <v>0</v>
      </c>
      <c r="M139" s="48">
        <f t="shared" si="10"/>
        <v>0</v>
      </c>
      <c r="N139" s="48">
        <f t="shared" si="11"/>
        <v>0</v>
      </c>
      <c r="O139" s="48">
        <f t="shared" si="12"/>
        <v>0</v>
      </c>
      <c r="P139" s="49">
        <f t="shared" si="13"/>
        <v>0</v>
      </c>
    </row>
    <row r="140" spans="1:16" x14ac:dyDescent="0.2">
      <c r="A140" s="38">
        <v>115</v>
      </c>
      <c r="B140" s="39" t="s">
        <v>383</v>
      </c>
      <c r="C140" s="47" t="s">
        <v>250</v>
      </c>
      <c r="D140" s="25" t="s">
        <v>232</v>
      </c>
      <c r="E140" s="70">
        <v>8</v>
      </c>
      <c r="F140" s="71"/>
      <c r="G140" s="68"/>
      <c r="H140" s="48">
        <f t="shared" si="7"/>
        <v>0</v>
      </c>
      <c r="I140" s="68"/>
      <c r="J140" s="68"/>
      <c r="K140" s="49">
        <f t="shared" si="8"/>
        <v>0</v>
      </c>
      <c r="L140" s="50">
        <f t="shared" si="9"/>
        <v>0</v>
      </c>
      <c r="M140" s="48">
        <f t="shared" si="10"/>
        <v>0</v>
      </c>
      <c r="N140" s="48">
        <f t="shared" si="11"/>
        <v>0</v>
      </c>
      <c r="O140" s="48">
        <f t="shared" si="12"/>
        <v>0</v>
      </c>
      <c r="P140" s="49">
        <f t="shared" si="13"/>
        <v>0</v>
      </c>
    </row>
    <row r="141" spans="1:16" x14ac:dyDescent="0.2">
      <c r="A141" s="38">
        <v>116</v>
      </c>
      <c r="B141" s="39"/>
      <c r="C141" s="47" t="s">
        <v>252</v>
      </c>
      <c r="D141" s="25" t="s">
        <v>228</v>
      </c>
      <c r="E141" s="70">
        <v>1</v>
      </c>
      <c r="F141" s="71"/>
      <c r="G141" s="68"/>
      <c r="H141" s="48">
        <f t="shared" si="7"/>
        <v>0</v>
      </c>
      <c r="I141" s="68"/>
      <c r="J141" s="68"/>
      <c r="K141" s="49">
        <f t="shared" si="8"/>
        <v>0</v>
      </c>
      <c r="L141" s="50">
        <f t="shared" si="9"/>
        <v>0</v>
      </c>
      <c r="M141" s="48">
        <f t="shared" si="10"/>
        <v>0</v>
      </c>
      <c r="N141" s="48">
        <f t="shared" si="11"/>
        <v>0</v>
      </c>
      <c r="O141" s="48">
        <f t="shared" si="12"/>
        <v>0</v>
      </c>
      <c r="P141" s="49">
        <f t="shared" si="13"/>
        <v>0</v>
      </c>
    </row>
    <row r="142" spans="1:16" x14ac:dyDescent="0.2">
      <c r="A142" s="38">
        <v>117</v>
      </c>
      <c r="B142" s="39"/>
      <c r="C142" s="47" t="s">
        <v>252</v>
      </c>
      <c r="D142" s="25" t="s">
        <v>228</v>
      </c>
      <c r="E142" s="70">
        <v>1</v>
      </c>
      <c r="F142" s="71"/>
      <c r="G142" s="68"/>
      <c r="H142" s="48">
        <f t="shared" si="7"/>
        <v>0</v>
      </c>
      <c r="I142" s="68"/>
      <c r="J142" s="68"/>
      <c r="K142" s="49">
        <f t="shared" si="8"/>
        <v>0</v>
      </c>
      <c r="L142" s="50">
        <f t="shared" si="9"/>
        <v>0</v>
      </c>
      <c r="M142" s="48">
        <f t="shared" si="10"/>
        <v>0</v>
      </c>
      <c r="N142" s="48">
        <f t="shared" si="11"/>
        <v>0</v>
      </c>
      <c r="O142" s="48">
        <f t="shared" si="12"/>
        <v>0</v>
      </c>
      <c r="P142" s="49">
        <f t="shared" si="13"/>
        <v>0</v>
      </c>
    </row>
    <row r="143" spans="1:16" x14ac:dyDescent="0.2">
      <c r="A143" s="38">
        <v>118</v>
      </c>
      <c r="B143" s="39"/>
      <c r="C143" s="47" t="s">
        <v>252</v>
      </c>
      <c r="D143" s="25" t="s">
        <v>228</v>
      </c>
      <c r="E143" s="70">
        <v>1</v>
      </c>
      <c r="F143" s="71"/>
      <c r="G143" s="68"/>
      <c r="H143" s="48">
        <f t="shared" ref="H143:H206" si="14">ROUND(F143*G143,2)</f>
        <v>0</v>
      </c>
      <c r="I143" s="68"/>
      <c r="J143" s="68"/>
      <c r="K143" s="49">
        <f t="shared" ref="K143:K206" si="15">SUM(H143:J143)</f>
        <v>0</v>
      </c>
      <c r="L143" s="50">
        <f t="shared" ref="L143:L206" si="16">ROUND(E143*F143,2)</f>
        <v>0</v>
      </c>
      <c r="M143" s="48">
        <f t="shared" ref="M143:M206" si="17">ROUND(H143*E143,2)</f>
        <v>0</v>
      </c>
      <c r="N143" s="48">
        <f t="shared" ref="N143:N206" si="18">ROUND(I143*E143,2)</f>
        <v>0</v>
      </c>
      <c r="O143" s="48">
        <f t="shared" ref="O143:O206" si="19">ROUND(J143*E143,2)</f>
        <v>0</v>
      </c>
      <c r="P143" s="49">
        <f t="shared" ref="P143:P206" si="20">SUM(M143:O143)</f>
        <v>0</v>
      </c>
    </row>
    <row r="144" spans="1:16" x14ac:dyDescent="0.2">
      <c r="A144" s="38">
        <v>119</v>
      </c>
      <c r="B144" s="39"/>
      <c r="C144" s="47" t="s">
        <v>252</v>
      </c>
      <c r="D144" s="25" t="s">
        <v>228</v>
      </c>
      <c r="E144" s="70">
        <v>2</v>
      </c>
      <c r="F144" s="71"/>
      <c r="G144" s="68"/>
      <c r="H144" s="48">
        <f t="shared" si="14"/>
        <v>0</v>
      </c>
      <c r="I144" s="68"/>
      <c r="J144" s="68"/>
      <c r="K144" s="49">
        <f t="shared" si="15"/>
        <v>0</v>
      </c>
      <c r="L144" s="50">
        <f t="shared" si="16"/>
        <v>0</v>
      </c>
      <c r="M144" s="48">
        <f t="shared" si="17"/>
        <v>0</v>
      </c>
      <c r="N144" s="48">
        <f t="shared" si="18"/>
        <v>0</v>
      </c>
      <c r="O144" s="48">
        <f t="shared" si="19"/>
        <v>0</v>
      </c>
      <c r="P144" s="49">
        <f t="shared" si="20"/>
        <v>0</v>
      </c>
    </row>
    <row r="145" spans="1:16" ht="22.5" x14ac:dyDescent="0.2">
      <c r="A145" s="38">
        <v>120</v>
      </c>
      <c r="B145" s="39" t="s">
        <v>387</v>
      </c>
      <c r="C145" s="47" t="s">
        <v>253</v>
      </c>
      <c r="D145" s="25" t="s">
        <v>228</v>
      </c>
      <c r="E145" s="70">
        <v>5</v>
      </c>
      <c r="F145" s="71"/>
      <c r="G145" s="68"/>
      <c r="H145" s="48">
        <f t="shared" si="14"/>
        <v>0</v>
      </c>
      <c r="I145" s="68"/>
      <c r="J145" s="68"/>
      <c r="K145" s="49">
        <f t="shared" si="15"/>
        <v>0</v>
      </c>
      <c r="L145" s="50">
        <f t="shared" si="16"/>
        <v>0</v>
      </c>
      <c r="M145" s="48">
        <f t="shared" si="17"/>
        <v>0</v>
      </c>
      <c r="N145" s="48">
        <f t="shared" si="18"/>
        <v>0</v>
      </c>
      <c r="O145" s="48">
        <f t="shared" si="19"/>
        <v>0</v>
      </c>
      <c r="P145" s="49">
        <f t="shared" si="20"/>
        <v>0</v>
      </c>
    </row>
    <row r="146" spans="1:16" x14ac:dyDescent="0.2">
      <c r="A146" s="38">
        <v>121</v>
      </c>
      <c r="B146" s="39"/>
      <c r="C146" s="47" t="s">
        <v>254</v>
      </c>
      <c r="D146" s="25" t="s">
        <v>232</v>
      </c>
      <c r="E146" s="70">
        <v>5</v>
      </c>
      <c r="F146" s="71"/>
      <c r="G146" s="68"/>
      <c r="H146" s="48">
        <f t="shared" si="14"/>
        <v>0</v>
      </c>
      <c r="I146" s="68"/>
      <c r="J146" s="68"/>
      <c r="K146" s="49">
        <f t="shared" si="15"/>
        <v>0</v>
      </c>
      <c r="L146" s="50">
        <f t="shared" si="16"/>
        <v>0</v>
      </c>
      <c r="M146" s="48">
        <f t="shared" si="17"/>
        <v>0</v>
      </c>
      <c r="N146" s="48">
        <f t="shared" si="18"/>
        <v>0</v>
      </c>
      <c r="O146" s="48">
        <f t="shared" si="19"/>
        <v>0</v>
      </c>
      <c r="P146" s="49">
        <f t="shared" si="20"/>
        <v>0</v>
      </c>
    </row>
    <row r="147" spans="1:16" x14ac:dyDescent="0.2">
      <c r="A147" s="38">
        <v>122</v>
      </c>
      <c r="B147" s="39" t="s">
        <v>386</v>
      </c>
      <c r="C147" s="47" t="s">
        <v>255</v>
      </c>
      <c r="D147" s="25" t="s">
        <v>68</v>
      </c>
      <c r="E147" s="70">
        <v>1.5</v>
      </c>
      <c r="F147" s="71"/>
      <c r="G147" s="68"/>
      <c r="H147" s="48">
        <f t="shared" si="14"/>
        <v>0</v>
      </c>
      <c r="I147" s="68"/>
      <c r="J147" s="68"/>
      <c r="K147" s="49">
        <f t="shared" si="15"/>
        <v>0</v>
      </c>
      <c r="L147" s="50">
        <f t="shared" si="16"/>
        <v>0</v>
      </c>
      <c r="M147" s="48">
        <f t="shared" si="17"/>
        <v>0</v>
      </c>
      <c r="N147" s="48">
        <f t="shared" si="18"/>
        <v>0</v>
      </c>
      <c r="O147" s="48">
        <f t="shared" si="19"/>
        <v>0</v>
      </c>
      <c r="P147" s="49">
        <f t="shared" si="20"/>
        <v>0</v>
      </c>
    </row>
    <row r="148" spans="1:16" x14ac:dyDescent="0.2">
      <c r="A148" s="38"/>
      <c r="B148" s="39"/>
      <c r="C148" s="47" t="s">
        <v>256</v>
      </c>
      <c r="D148" s="25"/>
      <c r="E148" s="70"/>
      <c r="F148" s="71"/>
      <c r="G148" s="68"/>
      <c r="H148" s="48">
        <f t="shared" si="14"/>
        <v>0</v>
      </c>
      <c r="I148" s="68"/>
      <c r="J148" s="68"/>
      <c r="K148" s="49">
        <f t="shared" si="15"/>
        <v>0</v>
      </c>
      <c r="L148" s="50">
        <f t="shared" si="16"/>
        <v>0</v>
      </c>
      <c r="M148" s="48">
        <f t="shared" si="17"/>
        <v>0</v>
      </c>
      <c r="N148" s="48">
        <f t="shared" si="18"/>
        <v>0</v>
      </c>
      <c r="O148" s="48">
        <f t="shared" si="19"/>
        <v>0</v>
      </c>
      <c r="P148" s="49">
        <f t="shared" si="20"/>
        <v>0</v>
      </c>
    </row>
    <row r="149" spans="1:16" ht="22.5" x14ac:dyDescent="0.2">
      <c r="A149" s="38">
        <v>123</v>
      </c>
      <c r="B149" s="39"/>
      <c r="C149" s="47" t="s">
        <v>257</v>
      </c>
      <c r="D149" s="25" t="s">
        <v>228</v>
      </c>
      <c r="E149" s="70">
        <v>1</v>
      </c>
      <c r="F149" s="71"/>
      <c r="G149" s="68"/>
      <c r="H149" s="48">
        <f t="shared" si="14"/>
        <v>0</v>
      </c>
      <c r="I149" s="68"/>
      <c r="J149" s="68"/>
      <c r="K149" s="49">
        <f t="shared" si="15"/>
        <v>0</v>
      </c>
      <c r="L149" s="50">
        <f t="shared" si="16"/>
        <v>0</v>
      </c>
      <c r="M149" s="48">
        <f t="shared" si="17"/>
        <v>0</v>
      </c>
      <c r="N149" s="48">
        <f t="shared" si="18"/>
        <v>0</v>
      </c>
      <c r="O149" s="48">
        <f t="shared" si="19"/>
        <v>0</v>
      </c>
      <c r="P149" s="49">
        <f t="shared" si="20"/>
        <v>0</v>
      </c>
    </row>
    <row r="150" spans="1:16" x14ac:dyDescent="0.2">
      <c r="A150" s="38">
        <v>124</v>
      </c>
      <c r="B150" s="39" t="s">
        <v>387</v>
      </c>
      <c r="C150" s="47" t="s">
        <v>258</v>
      </c>
      <c r="D150" s="25" t="s">
        <v>232</v>
      </c>
      <c r="E150" s="70">
        <v>1</v>
      </c>
      <c r="F150" s="71"/>
      <c r="G150" s="68"/>
      <c r="H150" s="48">
        <f t="shared" si="14"/>
        <v>0</v>
      </c>
      <c r="I150" s="68"/>
      <c r="J150" s="68"/>
      <c r="K150" s="49">
        <f t="shared" si="15"/>
        <v>0</v>
      </c>
      <c r="L150" s="50">
        <f t="shared" si="16"/>
        <v>0</v>
      </c>
      <c r="M150" s="48">
        <f t="shared" si="17"/>
        <v>0</v>
      </c>
      <c r="N150" s="48">
        <f t="shared" si="18"/>
        <v>0</v>
      </c>
      <c r="O150" s="48">
        <f t="shared" si="19"/>
        <v>0</v>
      </c>
      <c r="P150" s="49">
        <f t="shared" si="20"/>
        <v>0</v>
      </c>
    </row>
    <row r="151" spans="1:16" x14ac:dyDescent="0.2">
      <c r="A151" s="38">
        <v>125</v>
      </c>
      <c r="B151" s="39" t="s">
        <v>387</v>
      </c>
      <c r="C151" s="47" t="s">
        <v>259</v>
      </c>
      <c r="D151" s="25" t="s">
        <v>232</v>
      </c>
      <c r="E151" s="70">
        <v>2</v>
      </c>
      <c r="F151" s="71"/>
      <c r="G151" s="68"/>
      <c r="H151" s="48">
        <f t="shared" si="14"/>
        <v>0</v>
      </c>
      <c r="I151" s="68"/>
      <c r="J151" s="68"/>
      <c r="K151" s="49">
        <f t="shared" si="15"/>
        <v>0</v>
      </c>
      <c r="L151" s="50">
        <f t="shared" si="16"/>
        <v>0</v>
      </c>
      <c r="M151" s="48">
        <f t="shared" si="17"/>
        <v>0</v>
      </c>
      <c r="N151" s="48">
        <f t="shared" si="18"/>
        <v>0</v>
      </c>
      <c r="O151" s="48">
        <f t="shared" si="19"/>
        <v>0</v>
      </c>
      <c r="P151" s="49">
        <f t="shared" si="20"/>
        <v>0</v>
      </c>
    </row>
    <row r="152" spans="1:16" x14ac:dyDescent="0.2">
      <c r="A152" s="38">
        <v>126</v>
      </c>
      <c r="B152" s="39" t="s">
        <v>387</v>
      </c>
      <c r="C152" s="47" t="s">
        <v>260</v>
      </c>
      <c r="D152" s="25" t="s">
        <v>232</v>
      </c>
      <c r="E152" s="70">
        <v>1</v>
      </c>
      <c r="F152" s="71"/>
      <c r="G152" s="68"/>
      <c r="H152" s="48">
        <f t="shared" si="14"/>
        <v>0</v>
      </c>
      <c r="I152" s="68"/>
      <c r="J152" s="68"/>
      <c r="K152" s="49">
        <f t="shared" si="15"/>
        <v>0</v>
      </c>
      <c r="L152" s="50">
        <f t="shared" si="16"/>
        <v>0</v>
      </c>
      <c r="M152" s="48">
        <f t="shared" si="17"/>
        <v>0</v>
      </c>
      <c r="N152" s="48">
        <f t="shared" si="18"/>
        <v>0</v>
      </c>
      <c r="O152" s="48">
        <f t="shared" si="19"/>
        <v>0</v>
      </c>
      <c r="P152" s="49">
        <f t="shared" si="20"/>
        <v>0</v>
      </c>
    </row>
    <row r="153" spans="1:16" x14ac:dyDescent="0.2">
      <c r="A153" s="38">
        <v>127</v>
      </c>
      <c r="B153" s="39" t="s">
        <v>387</v>
      </c>
      <c r="C153" s="47" t="s">
        <v>261</v>
      </c>
      <c r="D153" s="25" t="s">
        <v>232</v>
      </c>
      <c r="E153" s="70">
        <v>1</v>
      </c>
      <c r="F153" s="71"/>
      <c r="G153" s="68"/>
      <c r="H153" s="48">
        <f t="shared" si="14"/>
        <v>0</v>
      </c>
      <c r="I153" s="68"/>
      <c r="J153" s="68"/>
      <c r="K153" s="49">
        <f t="shared" si="15"/>
        <v>0</v>
      </c>
      <c r="L153" s="50">
        <f t="shared" si="16"/>
        <v>0</v>
      </c>
      <c r="M153" s="48">
        <f t="shared" si="17"/>
        <v>0</v>
      </c>
      <c r="N153" s="48">
        <f t="shared" si="18"/>
        <v>0</v>
      </c>
      <c r="O153" s="48">
        <f t="shared" si="19"/>
        <v>0</v>
      </c>
      <c r="P153" s="49">
        <f t="shared" si="20"/>
        <v>0</v>
      </c>
    </row>
    <row r="154" spans="1:16" ht="112.5" x14ac:dyDescent="0.2">
      <c r="A154" s="38">
        <v>128</v>
      </c>
      <c r="B154" s="39" t="s">
        <v>387</v>
      </c>
      <c r="C154" s="47" t="s">
        <v>262</v>
      </c>
      <c r="D154" s="25" t="s">
        <v>228</v>
      </c>
      <c r="E154" s="70">
        <v>1</v>
      </c>
      <c r="F154" s="71"/>
      <c r="G154" s="68"/>
      <c r="H154" s="48">
        <f t="shared" si="14"/>
        <v>0</v>
      </c>
      <c r="I154" s="68"/>
      <c r="J154" s="68"/>
      <c r="K154" s="49">
        <f t="shared" si="15"/>
        <v>0</v>
      </c>
      <c r="L154" s="50">
        <f t="shared" si="16"/>
        <v>0</v>
      </c>
      <c r="M154" s="48">
        <f t="shared" si="17"/>
        <v>0</v>
      </c>
      <c r="N154" s="48">
        <f t="shared" si="18"/>
        <v>0</v>
      </c>
      <c r="O154" s="48">
        <f t="shared" si="19"/>
        <v>0</v>
      </c>
      <c r="P154" s="49">
        <f t="shared" si="20"/>
        <v>0</v>
      </c>
    </row>
    <row r="155" spans="1:16" x14ac:dyDescent="0.2">
      <c r="A155" s="38">
        <v>129</v>
      </c>
      <c r="B155" s="39"/>
      <c r="C155" s="47" t="s">
        <v>263</v>
      </c>
      <c r="D155" s="25" t="s">
        <v>228</v>
      </c>
      <c r="E155" s="70">
        <v>1</v>
      </c>
      <c r="F155" s="71"/>
      <c r="G155" s="68"/>
      <c r="H155" s="48">
        <f t="shared" si="14"/>
        <v>0</v>
      </c>
      <c r="I155" s="68"/>
      <c r="J155" s="68"/>
      <c r="K155" s="49">
        <f t="shared" si="15"/>
        <v>0</v>
      </c>
      <c r="L155" s="50">
        <f t="shared" si="16"/>
        <v>0</v>
      </c>
      <c r="M155" s="48">
        <f t="shared" si="17"/>
        <v>0</v>
      </c>
      <c r="N155" s="48">
        <f t="shared" si="18"/>
        <v>0</v>
      </c>
      <c r="O155" s="48">
        <f t="shared" si="19"/>
        <v>0</v>
      </c>
      <c r="P155" s="49">
        <f t="shared" si="20"/>
        <v>0</v>
      </c>
    </row>
    <row r="156" spans="1:16" x14ac:dyDescent="0.2">
      <c r="A156" s="38">
        <v>130</v>
      </c>
      <c r="B156" s="39"/>
      <c r="C156" s="47" t="s">
        <v>264</v>
      </c>
      <c r="D156" s="25" t="s">
        <v>228</v>
      </c>
      <c r="E156" s="70">
        <v>1</v>
      </c>
      <c r="F156" s="71"/>
      <c r="G156" s="68"/>
      <c r="H156" s="48">
        <f t="shared" si="14"/>
        <v>0</v>
      </c>
      <c r="I156" s="68"/>
      <c r="J156" s="68"/>
      <c r="K156" s="49">
        <f t="shared" si="15"/>
        <v>0</v>
      </c>
      <c r="L156" s="50">
        <f t="shared" si="16"/>
        <v>0</v>
      </c>
      <c r="M156" s="48">
        <f t="shared" si="17"/>
        <v>0</v>
      </c>
      <c r="N156" s="48">
        <f t="shared" si="18"/>
        <v>0</v>
      </c>
      <c r="O156" s="48">
        <f t="shared" si="19"/>
        <v>0</v>
      </c>
      <c r="P156" s="49">
        <f t="shared" si="20"/>
        <v>0</v>
      </c>
    </row>
    <row r="157" spans="1:16" x14ac:dyDescent="0.2">
      <c r="A157" s="38">
        <v>131</v>
      </c>
      <c r="B157" s="39"/>
      <c r="C157" s="47" t="s">
        <v>265</v>
      </c>
      <c r="D157" s="25" t="s">
        <v>228</v>
      </c>
      <c r="E157" s="70">
        <v>1</v>
      </c>
      <c r="F157" s="71"/>
      <c r="G157" s="68"/>
      <c r="H157" s="48">
        <f t="shared" si="14"/>
        <v>0</v>
      </c>
      <c r="I157" s="68"/>
      <c r="J157" s="68"/>
      <c r="K157" s="49">
        <f t="shared" si="15"/>
        <v>0</v>
      </c>
      <c r="L157" s="50">
        <f t="shared" si="16"/>
        <v>0</v>
      </c>
      <c r="M157" s="48">
        <f t="shared" si="17"/>
        <v>0</v>
      </c>
      <c r="N157" s="48">
        <f t="shared" si="18"/>
        <v>0</v>
      </c>
      <c r="O157" s="48">
        <f t="shared" si="19"/>
        <v>0</v>
      </c>
      <c r="P157" s="49">
        <f t="shared" si="20"/>
        <v>0</v>
      </c>
    </row>
    <row r="158" spans="1:16" x14ac:dyDescent="0.2">
      <c r="A158" s="38">
        <v>132</v>
      </c>
      <c r="B158" s="39"/>
      <c r="C158" s="47" t="s">
        <v>266</v>
      </c>
      <c r="D158" s="25" t="s">
        <v>228</v>
      </c>
      <c r="E158" s="70">
        <v>1</v>
      </c>
      <c r="F158" s="71"/>
      <c r="G158" s="68"/>
      <c r="H158" s="48">
        <f t="shared" si="14"/>
        <v>0</v>
      </c>
      <c r="I158" s="68"/>
      <c r="J158" s="68"/>
      <c r="K158" s="49">
        <f t="shared" si="15"/>
        <v>0</v>
      </c>
      <c r="L158" s="50">
        <f t="shared" si="16"/>
        <v>0</v>
      </c>
      <c r="M158" s="48">
        <f t="shared" si="17"/>
        <v>0</v>
      </c>
      <c r="N158" s="48">
        <f t="shared" si="18"/>
        <v>0</v>
      </c>
      <c r="O158" s="48">
        <f t="shared" si="19"/>
        <v>0</v>
      </c>
      <c r="P158" s="49">
        <f t="shared" si="20"/>
        <v>0</v>
      </c>
    </row>
    <row r="159" spans="1:16" x14ac:dyDescent="0.2">
      <c r="A159" s="38">
        <v>133</v>
      </c>
      <c r="B159" s="39"/>
      <c r="C159" s="47" t="s">
        <v>267</v>
      </c>
      <c r="D159" s="25" t="s">
        <v>228</v>
      </c>
      <c r="E159" s="70">
        <v>1</v>
      </c>
      <c r="F159" s="71"/>
      <c r="G159" s="68"/>
      <c r="H159" s="48">
        <f t="shared" si="14"/>
        <v>0</v>
      </c>
      <c r="I159" s="68"/>
      <c r="J159" s="68"/>
      <c r="K159" s="49">
        <f t="shared" si="15"/>
        <v>0</v>
      </c>
      <c r="L159" s="50">
        <f t="shared" si="16"/>
        <v>0</v>
      </c>
      <c r="M159" s="48">
        <f t="shared" si="17"/>
        <v>0</v>
      </c>
      <c r="N159" s="48">
        <f t="shared" si="18"/>
        <v>0</v>
      </c>
      <c r="O159" s="48">
        <f t="shared" si="19"/>
        <v>0</v>
      </c>
      <c r="P159" s="49">
        <f t="shared" si="20"/>
        <v>0</v>
      </c>
    </row>
    <row r="160" spans="1:16" x14ac:dyDescent="0.2">
      <c r="A160" s="38">
        <v>134</v>
      </c>
      <c r="B160" s="39"/>
      <c r="C160" s="47" t="s">
        <v>268</v>
      </c>
      <c r="D160" s="25" t="s">
        <v>228</v>
      </c>
      <c r="E160" s="70">
        <v>1</v>
      </c>
      <c r="F160" s="71"/>
      <c r="G160" s="68"/>
      <c r="H160" s="48">
        <f t="shared" si="14"/>
        <v>0</v>
      </c>
      <c r="I160" s="68"/>
      <c r="J160" s="68"/>
      <c r="K160" s="49">
        <f t="shared" si="15"/>
        <v>0</v>
      </c>
      <c r="L160" s="50">
        <f t="shared" si="16"/>
        <v>0</v>
      </c>
      <c r="M160" s="48">
        <f t="shared" si="17"/>
        <v>0</v>
      </c>
      <c r="N160" s="48">
        <f t="shared" si="18"/>
        <v>0</v>
      </c>
      <c r="O160" s="48">
        <f t="shared" si="19"/>
        <v>0</v>
      </c>
      <c r="P160" s="49">
        <f t="shared" si="20"/>
        <v>0</v>
      </c>
    </row>
    <row r="161" spans="1:16" x14ac:dyDescent="0.2">
      <c r="A161" s="38"/>
      <c r="B161" s="39"/>
      <c r="C161" s="47" t="s">
        <v>275</v>
      </c>
      <c r="D161" s="25"/>
      <c r="E161" s="70"/>
      <c r="F161" s="71"/>
      <c r="G161" s="68"/>
      <c r="H161" s="48">
        <f t="shared" si="14"/>
        <v>0</v>
      </c>
      <c r="I161" s="68"/>
      <c r="J161" s="68"/>
      <c r="K161" s="49">
        <f t="shared" si="15"/>
        <v>0</v>
      </c>
      <c r="L161" s="50">
        <f t="shared" si="16"/>
        <v>0</v>
      </c>
      <c r="M161" s="48">
        <f t="shared" si="17"/>
        <v>0</v>
      </c>
      <c r="N161" s="48">
        <f t="shared" si="18"/>
        <v>0</v>
      </c>
      <c r="O161" s="48">
        <f t="shared" si="19"/>
        <v>0</v>
      </c>
      <c r="P161" s="49">
        <f t="shared" si="20"/>
        <v>0</v>
      </c>
    </row>
    <row r="162" spans="1:16" x14ac:dyDescent="0.2">
      <c r="A162" s="38">
        <v>135</v>
      </c>
      <c r="B162" s="39" t="s">
        <v>379</v>
      </c>
      <c r="C162" s="47" t="s">
        <v>247</v>
      </c>
      <c r="D162" s="25" t="s">
        <v>232</v>
      </c>
      <c r="E162" s="70">
        <v>3</v>
      </c>
      <c r="F162" s="71"/>
      <c r="G162" s="68"/>
      <c r="H162" s="48">
        <f t="shared" si="14"/>
        <v>0</v>
      </c>
      <c r="I162" s="68"/>
      <c r="J162" s="68"/>
      <c r="K162" s="49">
        <f t="shared" si="15"/>
        <v>0</v>
      </c>
      <c r="L162" s="50">
        <f t="shared" si="16"/>
        <v>0</v>
      </c>
      <c r="M162" s="48">
        <f t="shared" si="17"/>
        <v>0</v>
      </c>
      <c r="N162" s="48">
        <f t="shared" si="18"/>
        <v>0</v>
      </c>
      <c r="O162" s="48">
        <f t="shared" si="19"/>
        <v>0</v>
      </c>
      <c r="P162" s="49">
        <f t="shared" si="20"/>
        <v>0</v>
      </c>
    </row>
    <row r="163" spans="1:16" x14ac:dyDescent="0.2">
      <c r="A163" s="38">
        <v>136</v>
      </c>
      <c r="B163" s="39" t="s">
        <v>380</v>
      </c>
      <c r="C163" s="47" t="s">
        <v>248</v>
      </c>
      <c r="D163" s="25" t="s">
        <v>421</v>
      </c>
      <c r="E163" s="70">
        <v>68</v>
      </c>
      <c r="F163" s="71"/>
      <c r="G163" s="68"/>
      <c r="H163" s="48">
        <f t="shared" si="14"/>
        <v>0</v>
      </c>
      <c r="I163" s="68"/>
      <c r="J163" s="68"/>
      <c r="K163" s="49">
        <f t="shared" si="15"/>
        <v>0</v>
      </c>
      <c r="L163" s="50">
        <f t="shared" si="16"/>
        <v>0</v>
      </c>
      <c r="M163" s="48">
        <f t="shared" si="17"/>
        <v>0</v>
      </c>
      <c r="N163" s="48">
        <f t="shared" si="18"/>
        <v>0</v>
      </c>
      <c r="O163" s="48">
        <f t="shared" si="19"/>
        <v>0</v>
      </c>
      <c r="P163" s="49">
        <f t="shared" si="20"/>
        <v>0</v>
      </c>
    </row>
    <row r="164" spans="1:16" x14ac:dyDescent="0.2">
      <c r="A164" s="38">
        <v>137</v>
      </c>
      <c r="B164" s="39" t="s">
        <v>382</v>
      </c>
      <c r="C164" s="47" t="s">
        <v>249</v>
      </c>
      <c r="D164" s="25" t="s">
        <v>232</v>
      </c>
      <c r="E164" s="70">
        <v>32</v>
      </c>
      <c r="F164" s="71"/>
      <c r="G164" s="68"/>
      <c r="H164" s="48">
        <f t="shared" si="14"/>
        <v>0</v>
      </c>
      <c r="I164" s="68"/>
      <c r="J164" s="68"/>
      <c r="K164" s="49">
        <f t="shared" si="15"/>
        <v>0</v>
      </c>
      <c r="L164" s="50">
        <f t="shared" si="16"/>
        <v>0</v>
      </c>
      <c r="M164" s="48">
        <f t="shared" si="17"/>
        <v>0</v>
      </c>
      <c r="N164" s="48">
        <f t="shared" si="18"/>
        <v>0</v>
      </c>
      <c r="O164" s="48">
        <f t="shared" si="19"/>
        <v>0</v>
      </c>
      <c r="P164" s="49">
        <f t="shared" si="20"/>
        <v>0</v>
      </c>
    </row>
    <row r="165" spans="1:16" x14ac:dyDescent="0.2">
      <c r="A165" s="38">
        <v>138</v>
      </c>
      <c r="B165" s="39" t="s">
        <v>383</v>
      </c>
      <c r="C165" s="47" t="s">
        <v>250</v>
      </c>
      <c r="D165" s="25" t="s">
        <v>232</v>
      </c>
      <c r="E165" s="70">
        <v>4</v>
      </c>
      <c r="F165" s="71"/>
      <c r="G165" s="68"/>
      <c r="H165" s="48">
        <f t="shared" si="14"/>
        <v>0</v>
      </c>
      <c r="I165" s="68"/>
      <c r="J165" s="68"/>
      <c r="K165" s="49">
        <f t="shared" si="15"/>
        <v>0</v>
      </c>
      <c r="L165" s="50">
        <f t="shared" si="16"/>
        <v>0</v>
      </c>
      <c r="M165" s="48">
        <f t="shared" si="17"/>
        <v>0</v>
      </c>
      <c r="N165" s="48">
        <f t="shared" si="18"/>
        <v>0</v>
      </c>
      <c r="O165" s="48">
        <f t="shared" si="19"/>
        <v>0</v>
      </c>
      <c r="P165" s="49">
        <f t="shared" si="20"/>
        <v>0</v>
      </c>
    </row>
    <row r="166" spans="1:16" x14ac:dyDescent="0.2">
      <c r="A166" s="38">
        <v>139</v>
      </c>
      <c r="B166" s="39"/>
      <c r="C166" s="47" t="s">
        <v>252</v>
      </c>
      <c r="D166" s="25" t="s">
        <v>228</v>
      </c>
      <c r="E166" s="70">
        <v>2</v>
      </c>
      <c r="F166" s="71"/>
      <c r="G166" s="68"/>
      <c r="H166" s="48">
        <f t="shared" si="14"/>
        <v>0</v>
      </c>
      <c r="I166" s="68"/>
      <c r="J166" s="68"/>
      <c r="K166" s="49">
        <f t="shared" si="15"/>
        <v>0</v>
      </c>
      <c r="L166" s="50">
        <f t="shared" si="16"/>
        <v>0</v>
      </c>
      <c r="M166" s="48">
        <f t="shared" si="17"/>
        <v>0</v>
      </c>
      <c r="N166" s="48">
        <f t="shared" si="18"/>
        <v>0</v>
      </c>
      <c r="O166" s="48">
        <f t="shared" si="19"/>
        <v>0</v>
      </c>
      <c r="P166" s="49">
        <f t="shared" si="20"/>
        <v>0</v>
      </c>
    </row>
    <row r="167" spans="1:16" x14ac:dyDescent="0.2">
      <c r="A167" s="38">
        <v>140</v>
      </c>
      <c r="B167" s="39"/>
      <c r="C167" s="47" t="s">
        <v>252</v>
      </c>
      <c r="D167" s="25" t="s">
        <v>228</v>
      </c>
      <c r="E167" s="70">
        <v>1</v>
      </c>
      <c r="F167" s="71"/>
      <c r="G167" s="68"/>
      <c r="H167" s="48">
        <f t="shared" si="14"/>
        <v>0</v>
      </c>
      <c r="I167" s="68"/>
      <c r="J167" s="68"/>
      <c r="K167" s="49">
        <f t="shared" si="15"/>
        <v>0</v>
      </c>
      <c r="L167" s="50">
        <f t="shared" si="16"/>
        <v>0</v>
      </c>
      <c r="M167" s="48">
        <f t="shared" si="17"/>
        <v>0</v>
      </c>
      <c r="N167" s="48">
        <f t="shared" si="18"/>
        <v>0</v>
      </c>
      <c r="O167" s="48">
        <f t="shared" si="19"/>
        <v>0</v>
      </c>
      <c r="P167" s="49">
        <f t="shared" si="20"/>
        <v>0</v>
      </c>
    </row>
    <row r="168" spans="1:16" ht="22.5" x14ac:dyDescent="0.2">
      <c r="A168" s="38">
        <v>141</v>
      </c>
      <c r="B168" s="39" t="s">
        <v>387</v>
      </c>
      <c r="C168" s="47" t="s">
        <v>253</v>
      </c>
      <c r="D168" s="25" t="s">
        <v>228</v>
      </c>
      <c r="E168" s="70">
        <v>3</v>
      </c>
      <c r="F168" s="71"/>
      <c r="G168" s="68"/>
      <c r="H168" s="48">
        <f t="shared" si="14"/>
        <v>0</v>
      </c>
      <c r="I168" s="68"/>
      <c r="J168" s="68"/>
      <c r="K168" s="49">
        <f t="shared" si="15"/>
        <v>0</v>
      </c>
      <c r="L168" s="50">
        <f t="shared" si="16"/>
        <v>0</v>
      </c>
      <c r="M168" s="48">
        <f t="shared" si="17"/>
        <v>0</v>
      </c>
      <c r="N168" s="48">
        <f t="shared" si="18"/>
        <v>0</v>
      </c>
      <c r="O168" s="48">
        <f t="shared" si="19"/>
        <v>0</v>
      </c>
      <c r="P168" s="49">
        <f t="shared" si="20"/>
        <v>0</v>
      </c>
    </row>
    <row r="169" spans="1:16" x14ac:dyDescent="0.2">
      <c r="A169" s="38">
        <v>142</v>
      </c>
      <c r="B169" s="39"/>
      <c r="C169" s="47" t="s">
        <v>254</v>
      </c>
      <c r="D169" s="25" t="s">
        <v>232</v>
      </c>
      <c r="E169" s="70">
        <v>3</v>
      </c>
      <c r="F169" s="71"/>
      <c r="G169" s="68"/>
      <c r="H169" s="48">
        <f t="shared" si="14"/>
        <v>0</v>
      </c>
      <c r="I169" s="68"/>
      <c r="J169" s="68"/>
      <c r="K169" s="49">
        <f t="shared" si="15"/>
        <v>0</v>
      </c>
      <c r="L169" s="50">
        <f t="shared" si="16"/>
        <v>0</v>
      </c>
      <c r="M169" s="48">
        <f t="shared" si="17"/>
        <v>0</v>
      </c>
      <c r="N169" s="48">
        <f t="shared" si="18"/>
        <v>0</v>
      </c>
      <c r="O169" s="48">
        <f t="shared" si="19"/>
        <v>0</v>
      </c>
      <c r="P169" s="49">
        <f t="shared" si="20"/>
        <v>0</v>
      </c>
    </row>
    <row r="170" spans="1:16" x14ac:dyDescent="0.2">
      <c r="A170" s="38">
        <v>143</v>
      </c>
      <c r="B170" s="39" t="s">
        <v>388</v>
      </c>
      <c r="C170" s="47" t="s">
        <v>255</v>
      </c>
      <c r="D170" s="25" t="s">
        <v>68</v>
      </c>
      <c r="E170" s="70">
        <v>1.2</v>
      </c>
      <c r="F170" s="71"/>
      <c r="G170" s="68"/>
      <c r="H170" s="48">
        <f t="shared" si="14"/>
        <v>0</v>
      </c>
      <c r="I170" s="68"/>
      <c r="J170" s="68"/>
      <c r="K170" s="49">
        <f t="shared" si="15"/>
        <v>0</v>
      </c>
      <c r="L170" s="50">
        <f t="shared" si="16"/>
        <v>0</v>
      </c>
      <c r="M170" s="48">
        <f t="shared" si="17"/>
        <v>0</v>
      </c>
      <c r="N170" s="48">
        <f t="shared" si="18"/>
        <v>0</v>
      </c>
      <c r="O170" s="48">
        <f t="shared" si="19"/>
        <v>0</v>
      </c>
      <c r="P170" s="49">
        <f t="shared" si="20"/>
        <v>0</v>
      </c>
    </row>
    <row r="171" spans="1:16" x14ac:dyDescent="0.2">
      <c r="A171" s="38"/>
      <c r="B171" s="39"/>
      <c r="C171" s="47" t="s">
        <v>256</v>
      </c>
      <c r="D171" s="25"/>
      <c r="E171" s="70"/>
      <c r="F171" s="71"/>
      <c r="G171" s="68"/>
      <c r="H171" s="48">
        <f t="shared" si="14"/>
        <v>0</v>
      </c>
      <c r="I171" s="68"/>
      <c r="J171" s="68"/>
      <c r="K171" s="49">
        <f t="shared" si="15"/>
        <v>0</v>
      </c>
      <c r="L171" s="50">
        <f t="shared" si="16"/>
        <v>0</v>
      </c>
      <c r="M171" s="48">
        <f t="shared" si="17"/>
        <v>0</v>
      </c>
      <c r="N171" s="48">
        <f t="shared" si="18"/>
        <v>0</v>
      </c>
      <c r="O171" s="48">
        <f t="shared" si="19"/>
        <v>0</v>
      </c>
      <c r="P171" s="49">
        <f t="shared" si="20"/>
        <v>0</v>
      </c>
    </row>
    <row r="172" spans="1:16" ht="22.5" x14ac:dyDescent="0.2">
      <c r="A172" s="38">
        <v>144</v>
      </c>
      <c r="B172" s="39"/>
      <c r="C172" s="47" t="s">
        <v>257</v>
      </c>
      <c r="D172" s="25" t="s">
        <v>228</v>
      </c>
      <c r="E172" s="70">
        <v>1</v>
      </c>
      <c r="F172" s="71"/>
      <c r="G172" s="68"/>
      <c r="H172" s="48">
        <f t="shared" si="14"/>
        <v>0</v>
      </c>
      <c r="I172" s="68"/>
      <c r="J172" s="68"/>
      <c r="K172" s="49">
        <f t="shared" si="15"/>
        <v>0</v>
      </c>
      <c r="L172" s="50">
        <f t="shared" si="16"/>
        <v>0</v>
      </c>
      <c r="M172" s="48">
        <f t="shared" si="17"/>
        <v>0</v>
      </c>
      <c r="N172" s="48">
        <f t="shared" si="18"/>
        <v>0</v>
      </c>
      <c r="O172" s="48">
        <f t="shared" si="19"/>
        <v>0</v>
      </c>
      <c r="P172" s="49">
        <f t="shared" si="20"/>
        <v>0</v>
      </c>
    </row>
    <row r="173" spans="1:16" x14ac:dyDescent="0.2">
      <c r="A173" s="38">
        <v>145</v>
      </c>
      <c r="B173" s="39" t="s">
        <v>387</v>
      </c>
      <c r="C173" s="47" t="s">
        <v>258</v>
      </c>
      <c r="D173" s="25" t="s">
        <v>232</v>
      </c>
      <c r="E173" s="70">
        <v>1</v>
      </c>
      <c r="F173" s="71"/>
      <c r="G173" s="68"/>
      <c r="H173" s="48">
        <f t="shared" si="14"/>
        <v>0</v>
      </c>
      <c r="I173" s="68"/>
      <c r="J173" s="68"/>
      <c r="K173" s="49">
        <f t="shared" si="15"/>
        <v>0</v>
      </c>
      <c r="L173" s="50">
        <f t="shared" si="16"/>
        <v>0</v>
      </c>
      <c r="M173" s="48">
        <f t="shared" si="17"/>
        <v>0</v>
      </c>
      <c r="N173" s="48">
        <f t="shared" si="18"/>
        <v>0</v>
      </c>
      <c r="O173" s="48">
        <f t="shared" si="19"/>
        <v>0</v>
      </c>
      <c r="P173" s="49">
        <f t="shared" si="20"/>
        <v>0</v>
      </c>
    </row>
    <row r="174" spans="1:16" x14ac:dyDescent="0.2">
      <c r="A174" s="38">
        <v>146</v>
      </c>
      <c r="B174" s="39" t="s">
        <v>387</v>
      </c>
      <c r="C174" s="47" t="s">
        <v>259</v>
      </c>
      <c r="D174" s="25" t="s">
        <v>232</v>
      </c>
      <c r="E174" s="70">
        <v>2</v>
      </c>
      <c r="F174" s="71"/>
      <c r="G174" s="68"/>
      <c r="H174" s="48">
        <f t="shared" si="14"/>
        <v>0</v>
      </c>
      <c r="I174" s="68"/>
      <c r="J174" s="68"/>
      <c r="K174" s="49">
        <f t="shared" si="15"/>
        <v>0</v>
      </c>
      <c r="L174" s="50">
        <f t="shared" si="16"/>
        <v>0</v>
      </c>
      <c r="M174" s="48">
        <f t="shared" si="17"/>
        <v>0</v>
      </c>
      <c r="N174" s="48">
        <f t="shared" si="18"/>
        <v>0</v>
      </c>
      <c r="O174" s="48">
        <f t="shared" si="19"/>
        <v>0</v>
      </c>
      <c r="P174" s="49">
        <f t="shared" si="20"/>
        <v>0</v>
      </c>
    </row>
    <row r="175" spans="1:16" x14ac:dyDescent="0.2">
      <c r="A175" s="38">
        <v>147</v>
      </c>
      <c r="B175" s="39" t="s">
        <v>387</v>
      </c>
      <c r="C175" s="47" t="s">
        <v>260</v>
      </c>
      <c r="D175" s="25" t="s">
        <v>232</v>
      </c>
      <c r="E175" s="70">
        <v>1</v>
      </c>
      <c r="F175" s="71"/>
      <c r="G175" s="68"/>
      <c r="H175" s="48">
        <f t="shared" si="14"/>
        <v>0</v>
      </c>
      <c r="I175" s="68"/>
      <c r="J175" s="68"/>
      <c r="K175" s="49">
        <f t="shared" si="15"/>
        <v>0</v>
      </c>
      <c r="L175" s="50">
        <f t="shared" si="16"/>
        <v>0</v>
      </c>
      <c r="M175" s="48">
        <f t="shared" si="17"/>
        <v>0</v>
      </c>
      <c r="N175" s="48">
        <f t="shared" si="18"/>
        <v>0</v>
      </c>
      <c r="O175" s="48">
        <f t="shared" si="19"/>
        <v>0</v>
      </c>
      <c r="P175" s="49">
        <f t="shared" si="20"/>
        <v>0</v>
      </c>
    </row>
    <row r="176" spans="1:16" x14ac:dyDescent="0.2">
      <c r="A176" s="38">
        <v>148</v>
      </c>
      <c r="B176" s="39" t="s">
        <v>387</v>
      </c>
      <c r="C176" s="47" t="s">
        <v>261</v>
      </c>
      <c r="D176" s="25" t="s">
        <v>232</v>
      </c>
      <c r="E176" s="70">
        <v>1</v>
      </c>
      <c r="F176" s="71"/>
      <c r="G176" s="68"/>
      <c r="H176" s="48">
        <f t="shared" si="14"/>
        <v>0</v>
      </c>
      <c r="I176" s="68"/>
      <c r="J176" s="68"/>
      <c r="K176" s="49">
        <f t="shared" si="15"/>
        <v>0</v>
      </c>
      <c r="L176" s="50">
        <f t="shared" si="16"/>
        <v>0</v>
      </c>
      <c r="M176" s="48">
        <f t="shared" si="17"/>
        <v>0</v>
      </c>
      <c r="N176" s="48">
        <f t="shared" si="18"/>
        <v>0</v>
      </c>
      <c r="O176" s="48">
        <f t="shared" si="19"/>
        <v>0</v>
      </c>
      <c r="P176" s="49">
        <f t="shared" si="20"/>
        <v>0</v>
      </c>
    </row>
    <row r="177" spans="1:16" ht="112.5" x14ac:dyDescent="0.2">
      <c r="A177" s="38">
        <v>149</v>
      </c>
      <c r="B177" s="39" t="s">
        <v>387</v>
      </c>
      <c r="C177" s="47" t="s">
        <v>262</v>
      </c>
      <c r="D177" s="25" t="s">
        <v>228</v>
      </c>
      <c r="E177" s="70">
        <v>1</v>
      </c>
      <c r="F177" s="71"/>
      <c r="G177" s="68"/>
      <c r="H177" s="48">
        <f t="shared" si="14"/>
        <v>0</v>
      </c>
      <c r="I177" s="68"/>
      <c r="J177" s="68"/>
      <c r="K177" s="49">
        <f t="shared" si="15"/>
        <v>0</v>
      </c>
      <c r="L177" s="50">
        <f t="shared" si="16"/>
        <v>0</v>
      </c>
      <c r="M177" s="48">
        <f t="shared" si="17"/>
        <v>0</v>
      </c>
      <c r="N177" s="48">
        <f t="shared" si="18"/>
        <v>0</v>
      </c>
      <c r="O177" s="48">
        <f t="shared" si="19"/>
        <v>0</v>
      </c>
      <c r="P177" s="49">
        <f t="shared" si="20"/>
        <v>0</v>
      </c>
    </row>
    <row r="178" spans="1:16" x14ac:dyDescent="0.2">
      <c r="A178" s="38">
        <v>150</v>
      </c>
      <c r="B178" s="39"/>
      <c r="C178" s="47" t="s">
        <v>263</v>
      </c>
      <c r="D178" s="25" t="s">
        <v>228</v>
      </c>
      <c r="E178" s="70">
        <v>1</v>
      </c>
      <c r="F178" s="71"/>
      <c r="G178" s="68"/>
      <c r="H178" s="48">
        <f t="shared" si="14"/>
        <v>0</v>
      </c>
      <c r="I178" s="68"/>
      <c r="J178" s="68"/>
      <c r="K178" s="49">
        <f t="shared" si="15"/>
        <v>0</v>
      </c>
      <c r="L178" s="50">
        <f t="shared" si="16"/>
        <v>0</v>
      </c>
      <c r="M178" s="48">
        <f t="shared" si="17"/>
        <v>0</v>
      </c>
      <c r="N178" s="48">
        <f t="shared" si="18"/>
        <v>0</v>
      </c>
      <c r="O178" s="48">
        <f t="shared" si="19"/>
        <v>0</v>
      </c>
      <c r="P178" s="49">
        <f t="shared" si="20"/>
        <v>0</v>
      </c>
    </row>
    <row r="179" spans="1:16" x14ac:dyDescent="0.2">
      <c r="A179" s="38">
        <v>151</v>
      </c>
      <c r="B179" s="39"/>
      <c r="C179" s="47" t="s">
        <v>264</v>
      </c>
      <c r="D179" s="25" t="s">
        <v>228</v>
      </c>
      <c r="E179" s="70">
        <v>1</v>
      </c>
      <c r="F179" s="71"/>
      <c r="G179" s="68"/>
      <c r="H179" s="48">
        <f t="shared" si="14"/>
        <v>0</v>
      </c>
      <c r="I179" s="68"/>
      <c r="J179" s="68"/>
      <c r="K179" s="49">
        <f t="shared" si="15"/>
        <v>0</v>
      </c>
      <c r="L179" s="50">
        <f t="shared" si="16"/>
        <v>0</v>
      </c>
      <c r="M179" s="48">
        <f t="shared" si="17"/>
        <v>0</v>
      </c>
      <c r="N179" s="48">
        <f t="shared" si="18"/>
        <v>0</v>
      </c>
      <c r="O179" s="48">
        <f t="shared" si="19"/>
        <v>0</v>
      </c>
      <c r="P179" s="49">
        <f t="shared" si="20"/>
        <v>0</v>
      </c>
    </row>
    <row r="180" spans="1:16" x14ac:dyDescent="0.2">
      <c r="A180" s="38">
        <v>152</v>
      </c>
      <c r="B180" s="39"/>
      <c r="C180" s="47" t="s">
        <v>265</v>
      </c>
      <c r="D180" s="25" t="s">
        <v>228</v>
      </c>
      <c r="E180" s="70">
        <v>1</v>
      </c>
      <c r="F180" s="71"/>
      <c r="G180" s="68"/>
      <c r="H180" s="48">
        <f t="shared" si="14"/>
        <v>0</v>
      </c>
      <c r="I180" s="68"/>
      <c r="J180" s="68"/>
      <c r="K180" s="49">
        <f t="shared" si="15"/>
        <v>0</v>
      </c>
      <c r="L180" s="50">
        <f t="shared" si="16"/>
        <v>0</v>
      </c>
      <c r="M180" s="48">
        <f t="shared" si="17"/>
        <v>0</v>
      </c>
      <c r="N180" s="48">
        <f t="shared" si="18"/>
        <v>0</v>
      </c>
      <c r="O180" s="48">
        <f t="shared" si="19"/>
        <v>0</v>
      </c>
      <c r="P180" s="49">
        <f t="shared" si="20"/>
        <v>0</v>
      </c>
    </row>
    <row r="181" spans="1:16" x14ac:dyDescent="0.2">
      <c r="A181" s="38">
        <v>153</v>
      </c>
      <c r="B181" s="39"/>
      <c r="C181" s="47" t="s">
        <v>266</v>
      </c>
      <c r="D181" s="25" t="s">
        <v>228</v>
      </c>
      <c r="E181" s="70">
        <v>1</v>
      </c>
      <c r="F181" s="71"/>
      <c r="G181" s="68"/>
      <c r="H181" s="48">
        <f t="shared" si="14"/>
        <v>0</v>
      </c>
      <c r="I181" s="68"/>
      <c r="J181" s="68"/>
      <c r="K181" s="49">
        <f t="shared" si="15"/>
        <v>0</v>
      </c>
      <c r="L181" s="50">
        <f t="shared" si="16"/>
        <v>0</v>
      </c>
      <c r="M181" s="48">
        <f t="shared" si="17"/>
        <v>0</v>
      </c>
      <c r="N181" s="48">
        <f t="shared" si="18"/>
        <v>0</v>
      </c>
      <c r="O181" s="48">
        <f t="shared" si="19"/>
        <v>0</v>
      </c>
      <c r="P181" s="49">
        <f t="shared" si="20"/>
        <v>0</v>
      </c>
    </row>
    <row r="182" spans="1:16" x14ac:dyDescent="0.2">
      <c r="A182" s="38">
        <v>154</v>
      </c>
      <c r="B182" s="39"/>
      <c r="C182" s="47" t="s">
        <v>267</v>
      </c>
      <c r="D182" s="25" t="s">
        <v>228</v>
      </c>
      <c r="E182" s="70">
        <v>1</v>
      </c>
      <c r="F182" s="71"/>
      <c r="G182" s="68"/>
      <c r="H182" s="48">
        <f t="shared" si="14"/>
        <v>0</v>
      </c>
      <c r="I182" s="68"/>
      <c r="J182" s="68"/>
      <c r="K182" s="49">
        <f t="shared" si="15"/>
        <v>0</v>
      </c>
      <c r="L182" s="50">
        <f t="shared" si="16"/>
        <v>0</v>
      </c>
      <c r="M182" s="48">
        <f t="shared" si="17"/>
        <v>0</v>
      </c>
      <c r="N182" s="48">
        <f t="shared" si="18"/>
        <v>0</v>
      </c>
      <c r="O182" s="48">
        <f t="shared" si="19"/>
        <v>0</v>
      </c>
      <c r="P182" s="49">
        <f t="shared" si="20"/>
        <v>0</v>
      </c>
    </row>
    <row r="183" spans="1:16" x14ac:dyDescent="0.2">
      <c r="A183" s="38">
        <v>155</v>
      </c>
      <c r="B183" s="39"/>
      <c r="C183" s="47" t="s">
        <v>268</v>
      </c>
      <c r="D183" s="25" t="s">
        <v>228</v>
      </c>
      <c r="E183" s="70">
        <v>1</v>
      </c>
      <c r="F183" s="71"/>
      <c r="G183" s="68"/>
      <c r="H183" s="48">
        <f t="shared" si="14"/>
        <v>0</v>
      </c>
      <c r="I183" s="68"/>
      <c r="J183" s="68"/>
      <c r="K183" s="49">
        <f t="shared" si="15"/>
        <v>0</v>
      </c>
      <c r="L183" s="50">
        <f t="shared" si="16"/>
        <v>0</v>
      </c>
      <c r="M183" s="48">
        <f t="shared" si="17"/>
        <v>0</v>
      </c>
      <c r="N183" s="48">
        <f t="shared" si="18"/>
        <v>0</v>
      </c>
      <c r="O183" s="48">
        <f t="shared" si="19"/>
        <v>0</v>
      </c>
      <c r="P183" s="49">
        <f t="shared" si="20"/>
        <v>0</v>
      </c>
    </row>
    <row r="184" spans="1:16" x14ac:dyDescent="0.2">
      <c r="A184" s="38"/>
      <c r="B184" s="39"/>
      <c r="C184" s="47" t="s">
        <v>276</v>
      </c>
      <c r="D184" s="25"/>
      <c r="E184" s="70"/>
      <c r="F184" s="71"/>
      <c r="G184" s="68"/>
      <c r="H184" s="48">
        <f t="shared" si="14"/>
        <v>0</v>
      </c>
      <c r="I184" s="68"/>
      <c r="J184" s="68"/>
      <c r="K184" s="49">
        <f t="shared" si="15"/>
        <v>0</v>
      </c>
      <c r="L184" s="50">
        <f t="shared" si="16"/>
        <v>0</v>
      </c>
      <c r="M184" s="48">
        <f t="shared" si="17"/>
        <v>0</v>
      </c>
      <c r="N184" s="48">
        <f t="shared" si="18"/>
        <v>0</v>
      </c>
      <c r="O184" s="48">
        <f t="shared" si="19"/>
        <v>0</v>
      </c>
      <c r="P184" s="49">
        <f t="shared" si="20"/>
        <v>0</v>
      </c>
    </row>
    <row r="185" spans="1:16" x14ac:dyDescent="0.2">
      <c r="A185" s="38">
        <v>156</v>
      </c>
      <c r="B185" s="39" t="s">
        <v>379</v>
      </c>
      <c r="C185" s="47" t="s">
        <v>247</v>
      </c>
      <c r="D185" s="25" t="s">
        <v>232</v>
      </c>
      <c r="E185" s="70">
        <v>3</v>
      </c>
      <c r="F185" s="71"/>
      <c r="G185" s="68"/>
      <c r="H185" s="48">
        <f t="shared" si="14"/>
        <v>0</v>
      </c>
      <c r="I185" s="68"/>
      <c r="J185" s="68"/>
      <c r="K185" s="49">
        <f t="shared" si="15"/>
        <v>0</v>
      </c>
      <c r="L185" s="50">
        <f t="shared" si="16"/>
        <v>0</v>
      </c>
      <c r="M185" s="48">
        <f t="shared" si="17"/>
        <v>0</v>
      </c>
      <c r="N185" s="48">
        <f t="shared" si="18"/>
        <v>0</v>
      </c>
      <c r="O185" s="48">
        <f t="shared" si="19"/>
        <v>0</v>
      </c>
      <c r="P185" s="49">
        <f t="shared" si="20"/>
        <v>0</v>
      </c>
    </row>
    <row r="186" spans="1:16" x14ac:dyDescent="0.2">
      <c r="A186" s="38">
        <v>157</v>
      </c>
      <c r="B186" s="39" t="s">
        <v>380</v>
      </c>
      <c r="C186" s="47" t="s">
        <v>248</v>
      </c>
      <c r="D186" s="25" t="s">
        <v>421</v>
      </c>
      <c r="E186" s="70">
        <v>37</v>
      </c>
      <c r="F186" s="71"/>
      <c r="G186" s="68"/>
      <c r="H186" s="48">
        <f t="shared" si="14"/>
        <v>0</v>
      </c>
      <c r="I186" s="68"/>
      <c r="J186" s="68"/>
      <c r="K186" s="49">
        <f t="shared" si="15"/>
        <v>0</v>
      </c>
      <c r="L186" s="50">
        <f t="shared" si="16"/>
        <v>0</v>
      </c>
      <c r="M186" s="48">
        <f t="shared" si="17"/>
        <v>0</v>
      </c>
      <c r="N186" s="48">
        <f t="shared" si="18"/>
        <v>0</v>
      </c>
      <c r="O186" s="48">
        <f t="shared" si="19"/>
        <v>0</v>
      </c>
      <c r="P186" s="49">
        <f t="shared" si="20"/>
        <v>0</v>
      </c>
    </row>
    <row r="187" spans="1:16" x14ac:dyDescent="0.2">
      <c r="A187" s="38">
        <v>158</v>
      </c>
      <c r="B187" s="39" t="s">
        <v>382</v>
      </c>
      <c r="C187" s="47" t="s">
        <v>249</v>
      </c>
      <c r="D187" s="25" t="s">
        <v>232</v>
      </c>
      <c r="E187" s="70">
        <v>24</v>
      </c>
      <c r="F187" s="71"/>
      <c r="G187" s="68"/>
      <c r="H187" s="48">
        <f t="shared" si="14"/>
        <v>0</v>
      </c>
      <c r="I187" s="68"/>
      <c r="J187" s="68"/>
      <c r="K187" s="49">
        <f t="shared" si="15"/>
        <v>0</v>
      </c>
      <c r="L187" s="50">
        <f t="shared" si="16"/>
        <v>0</v>
      </c>
      <c r="M187" s="48">
        <f t="shared" si="17"/>
        <v>0</v>
      </c>
      <c r="N187" s="48">
        <f t="shared" si="18"/>
        <v>0</v>
      </c>
      <c r="O187" s="48">
        <f t="shared" si="19"/>
        <v>0</v>
      </c>
      <c r="P187" s="49">
        <f t="shared" si="20"/>
        <v>0</v>
      </c>
    </row>
    <row r="188" spans="1:16" x14ac:dyDescent="0.2">
      <c r="A188" s="38">
        <v>159</v>
      </c>
      <c r="B188" s="39" t="s">
        <v>383</v>
      </c>
      <c r="C188" s="47" t="s">
        <v>250</v>
      </c>
      <c r="D188" s="25" t="s">
        <v>232</v>
      </c>
      <c r="E188" s="70">
        <v>2</v>
      </c>
      <c r="F188" s="71"/>
      <c r="G188" s="68"/>
      <c r="H188" s="48">
        <f t="shared" si="14"/>
        <v>0</v>
      </c>
      <c r="I188" s="68"/>
      <c r="J188" s="68"/>
      <c r="K188" s="49">
        <f t="shared" si="15"/>
        <v>0</v>
      </c>
      <c r="L188" s="50">
        <f t="shared" si="16"/>
        <v>0</v>
      </c>
      <c r="M188" s="48">
        <f t="shared" si="17"/>
        <v>0</v>
      </c>
      <c r="N188" s="48">
        <f t="shared" si="18"/>
        <v>0</v>
      </c>
      <c r="O188" s="48">
        <f t="shared" si="19"/>
        <v>0</v>
      </c>
      <c r="P188" s="49">
        <f t="shared" si="20"/>
        <v>0</v>
      </c>
    </row>
    <row r="189" spans="1:16" x14ac:dyDescent="0.2">
      <c r="A189" s="38">
        <v>160</v>
      </c>
      <c r="B189" s="39"/>
      <c r="C189" s="47" t="s">
        <v>252</v>
      </c>
      <c r="D189" s="25" t="s">
        <v>228</v>
      </c>
      <c r="E189" s="70">
        <v>1</v>
      </c>
      <c r="F189" s="71"/>
      <c r="G189" s="68"/>
      <c r="H189" s="48">
        <f t="shared" si="14"/>
        <v>0</v>
      </c>
      <c r="I189" s="68"/>
      <c r="J189" s="68"/>
      <c r="K189" s="49">
        <f t="shared" si="15"/>
        <v>0</v>
      </c>
      <c r="L189" s="50">
        <f t="shared" si="16"/>
        <v>0</v>
      </c>
      <c r="M189" s="48">
        <f t="shared" si="17"/>
        <v>0</v>
      </c>
      <c r="N189" s="48">
        <f t="shared" si="18"/>
        <v>0</v>
      </c>
      <c r="O189" s="48">
        <f t="shared" si="19"/>
        <v>0</v>
      </c>
      <c r="P189" s="49">
        <f t="shared" si="20"/>
        <v>0</v>
      </c>
    </row>
    <row r="190" spans="1:16" x14ac:dyDescent="0.2">
      <c r="A190" s="38">
        <v>161</v>
      </c>
      <c r="B190" s="39"/>
      <c r="C190" s="47" t="s">
        <v>252</v>
      </c>
      <c r="D190" s="25" t="s">
        <v>228</v>
      </c>
      <c r="E190" s="70">
        <v>1</v>
      </c>
      <c r="F190" s="71"/>
      <c r="G190" s="68"/>
      <c r="H190" s="48">
        <f t="shared" si="14"/>
        <v>0</v>
      </c>
      <c r="I190" s="68"/>
      <c r="J190" s="68"/>
      <c r="K190" s="49">
        <f t="shared" si="15"/>
        <v>0</v>
      </c>
      <c r="L190" s="50">
        <f t="shared" si="16"/>
        <v>0</v>
      </c>
      <c r="M190" s="48">
        <f t="shared" si="17"/>
        <v>0</v>
      </c>
      <c r="N190" s="48">
        <f t="shared" si="18"/>
        <v>0</v>
      </c>
      <c r="O190" s="48">
        <f t="shared" si="19"/>
        <v>0</v>
      </c>
      <c r="P190" s="49">
        <f t="shared" si="20"/>
        <v>0</v>
      </c>
    </row>
    <row r="191" spans="1:16" ht="22.5" x14ac:dyDescent="0.2">
      <c r="A191" s="38">
        <v>162</v>
      </c>
      <c r="B191" s="39" t="s">
        <v>387</v>
      </c>
      <c r="C191" s="47" t="s">
        <v>253</v>
      </c>
      <c r="D191" s="25" t="s">
        <v>228</v>
      </c>
      <c r="E191" s="70">
        <v>2</v>
      </c>
      <c r="F191" s="71"/>
      <c r="G191" s="68"/>
      <c r="H191" s="48">
        <f t="shared" si="14"/>
        <v>0</v>
      </c>
      <c r="I191" s="68"/>
      <c r="J191" s="68"/>
      <c r="K191" s="49">
        <f t="shared" si="15"/>
        <v>0</v>
      </c>
      <c r="L191" s="50">
        <f t="shared" si="16"/>
        <v>0</v>
      </c>
      <c r="M191" s="48">
        <f t="shared" si="17"/>
        <v>0</v>
      </c>
      <c r="N191" s="48">
        <f t="shared" si="18"/>
        <v>0</v>
      </c>
      <c r="O191" s="48">
        <f t="shared" si="19"/>
        <v>0</v>
      </c>
      <c r="P191" s="49">
        <f t="shared" si="20"/>
        <v>0</v>
      </c>
    </row>
    <row r="192" spans="1:16" x14ac:dyDescent="0.2">
      <c r="A192" s="38">
        <v>163</v>
      </c>
      <c r="B192" s="39"/>
      <c r="C192" s="47" t="s">
        <v>254</v>
      </c>
      <c r="D192" s="25" t="s">
        <v>232</v>
      </c>
      <c r="E192" s="70">
        <v>2</v>
      </c>
      <c r="F192" s="71"/>
      <c r="G192" s="68"/>
      <c r="H192" s="48">
        <f t="shared" si="14"/>
        <v>0</v>
      </c>
      <c r="I192" s="68"/>
      <c r="J192" s="68"/>
      <c r="K192" s="49">
        <f t="shared" si="15"/>
        <v>0</v>
      </c>
      <c r="L192" s="50">
        <f t="shared" si="16"/>
        <v>0</v>
      </c>
      <c r="M192" s="48">
        <f t="shared" si="17"/>
        <v>0</v>
      </c>
      <c r="N192" s="48">
        <f t="shared" si="18"/>
        <v>0</v>
      </c>
      <c r="O192" s="48">
        <f t="shared" si="19"/>
        <v>0</v>
      </c>
      <c r="P192" s="49">
        <f t="shared" si="20"/>
        <v>0</v>
      </c>
    </row>
    <row r="193" spans="1:16" x14ac:dyDescent="0.2">
      <c r="A193" s="38">
        <v>164</v>
      </c>
      <c r="B193" s="39" t="s">
        <v>388</v>
      </c>
      <c r="C193" s="47" t="s">
        <v>255</v>
      </c>
      <c r="D193" s="25" t="s">
        <v>68</v>
      </c>
      <c r="E193" s="70">
        <v>1.2</v>
      </c>
      <c r="F193" s="71"/>
      <c r="G193" s="68"/>
      <c r="H193" s="48">
        <f t="shared" si="14"/>
        <v>0</v>
      </c>
      <c r="I193" s="68"/>
      <c r="J193" s="68"/>
      <c r="K193" s="49">
        <f t="shared" si="15"/>
        <v>0</v>
      </c>
      <c r="L193" s="50">
        <f t="shared" si="16"/>
        <v>0</v>
      </c>
      <c r="M193" s="48">
        <f t="shared" si="17"/>
        <v>0</v>
      </c>
      <c r="N193" s="48">
        <f t="shared" si="18"/>
        <v>0</v>
      </c>
      <c r="O193" s="48">
        <f t="shared" si="19"/>
        <v>0</v>
      </c>
      <c r="P193" s="49">
        <f t="shared" si="20"/>
        <v>0</v>
      </c>
    </row>
    <row r="194" spans="1:16" x14ac:dyDescent="0.2">
      <c r="A194" s="38"/>
      <c r="B194" s="39"/>
      <c r="C194" s="47" t="s">
        <v>256</v>
      </c>
      <c r="D194" s="25"/>
      <c r="E194" s="70"/>
      <c r="F194" s="71"/>
      <c r="G194" s="68"/>
      <c r="H194" s="48">
        <f t="shared" si="14"/>
        <v>0</v>
      </c>
      <c r="I194" s="68"/>
      <c r="J194" s="68"/>
      <c r="K194" s="49">
        <f t="shared" si="15"/>
        <v>0</v>
      </c>
      <c r="L194" s="50">
        <f t="shared" si="16"/>
        <v>0</v>
      </c>
      <c r="M194" s="48">
        <f t="shared" si="17"/>
        <v>0</v>
      </c>
      <c r="N194" s="48">
        <f t="shared" si="18"/>
        <v>0</v>
      </c>
      <c r="O194" s="48">
        <f t="shared" si="19"/>
        <v>0</v>
      </c>
      <c r="P194" s="49">
        <f t="shared" si="20"/>
        <v>0</v>
      </c>
    </row>
    <row r="195" spans="1:16" ht="22.5" x14ac:dyDescent="0.2">
      <c r="A195" s="38">
        <v>165</v>
      </c>
      <c r="B195" s="39"/>
      <c r="C195" s="47" t="s">
        <v>257</v>
      </c>
      <c r="D195" s="25" t="s">
        <v>228</v>
      </c>
      <c r="E195" s="70">
        <v>1</v>
      </c>
      <c r="F195" s="71"/>
      <c r="G195" s="68"/>
      <c r="H195" s="48">
        <f t="shared" si="14"/>
        <v>0</v>
      </c>
      <c r="I195" s="68"/>
      <c r="J195" s="68"/>
      <c r="K195" s="49">
        <f t="shared" si="15"/>
        <v>0</v>
      </c>
      <c r="L195" s="50">
        <f t="shared" si="16"/>
        <v>0</v>
      </c>
      <c r="M195" s="48">
        <f t="shared" si="17"/>
        <v>0</v>
      </c>
      <c r="N195" s="48">
        <f t="shared" si="18"/>
        <v>0</v>
      </c>
      <c r="O195" s="48">
        <f t="shared" si="19"/>
        <v>0</v>
      </c>
      <c r="P195" s="49">
        <f t="shared" si="20"/>
        <v>0</v>
      </c>
    </row>
    <row r="196" spans="1:16" x14ac:dyDescent="0.2">
      <c r="A196" s="38">
        <v>166</v>
      </c>
      <c r="B196" s="39" t="s">
        <v>387</v>
      </c>
      <c r="C196" s="47" t="s">
        <v>258</v>
      </c>
      <c r="D196" s="25" t="s">
        <v>232</v>
      </c>
      <c r="E196" s="70">
        <v>1</v>
      </c>
      <c r="F196" s="71"/>
      <c r="G196" s="68"/>
      <c r="H196" s="48">
        <f t="shared" si="14"/>
        <v>0</v>
      </c>
      <c r="I196" s="68"/>
      <c r="J196" s="68"/>
      <c r="K196" s="49">
        <f t="shared" si="15"/>
        <v>0</v>
      </c>
      <c r="L196" s="50">
        <f t="shared" si="16"/>
        <v>0</v>
      </c>
      <c r="M196" s="48">
        <f t="shared" si="17"/>
        <v>0</v>
      </c>
      <c r="N196" s="48">
        <f t="shared" si="18"/>
        <v>0</v>
      </c>
      <c r="O196" s="48">
        <f t="shared" si="19"/>
        <v>0</v>
      </c>
      <c r="P196" s="49">
        <f t="shared" si="20"/>
        <v>0</v>
      </c>
    </row>
    <row r="197" spans="1:16" x14ac:dyDescent="0.2">
      <c r="A197" s="38">
        <v>167</v>
      </c>
      <c r="B197" s="39" t="s">
        <v>387</v>
      </c>
      <c r="C197" s="47" t="s">
        <v>259</v>
      </c>
      <c r="D197" s="25" t="s">
        <v>232</v>
      </c>
      <c r="E197" s="70">
        <v>2</v>
      </c>
      <c r="F197" s="71"/>
      <c r="G197" s="68"/>
      <c r="H197" s="48">
        <f t="shared" si="14"/>
        <v>0</v>
      </c>
      <c r="I197" s="68"/>
      <c r="J197" s="68"/>
      <c r="K197" s="49">
        <f t="shared" si="15"/>
        <v>0</v>
      </c>
      <c r="L197" s="50">
        <f t="shared" si="16"/>
        <v>0</v>
      </c>
      <c r="M197" s="48">
        <f t="shared" si="17"/>
        <v>0</v>
      </c>
      <c r="N197" s="48">
        <f t="shared" si="18"/>
        <v>0</v>
      </c>
      <c r="O197" s="48">
        <f t="shared" si="19"/>
        <v>0</v>
      </c>
      <c r="P197" s="49">
        <f t="shared" si="20"/>
        <v>0</v>
      </c>
    </row>
    <row r="198" spans="1:16" x14ac:dyDescent="0.2">
      <c r="A198" s="38">
        <v>168</v>
      </c>
      <c r="B198" s="39" t="s">
        <v>387</v>
      </c>
      <c r="C198" s="47" t="s">
        <v>260</v>
      </c>
      <c r="D198" s="25" t="s">
        <v>232</v>
      </c>
      <c r="E198" s="70">
        <v>1</v>
      </c>
      <c r="F198" s="71"/>
      <c r="G198" s="68"/>
      <c r="H198" s="48">
        <f t="shared" si="14"/>
        <v>0</v>
      </c>
      <c r="I198" s="68"/>
      <c r="J198" s="68"/>
      <c r="K198" s="49">
        <f t="shared" si="15"/>
        <v>0</v>
      </c>
      <c r="L198" s="50">
        <f t="shared" si="16"/>
        <v>0</v>
      </c>
      <c r="M198" s="48">
        <f t="shared" si="17"/>
        <v>0</v>
      </c>
      <c r="N198" s="48">
        <f t="shared" si="18"/>
        <v>0</v>
      </c>
      <c r="O198" s="48">
        <f t="shared" si="19"/>
        <v>0</v>
      </c>
      <c r="P198" s="49">
        <f t="shared" si="20"/>
        <v>0</v>
      </c>
    </row>
    <row r="199" spans="1:16" x14ac:dyDescent="0.2">
      <c r="A199" s="38">
        <v>169</v>
      </c>
      <c r="B199" s="39" t="s">
        <v>387</v>
      </c>
      <c r="C199" s="47" t="s">
        <v>261</v>
      </c>
      <c r="D199" s="25" t="s">
        <v>232</v>
      </c>
      <c r="E199" s="70">
        <v>1</v>
      </c>
      <c r="F199" s="71"/>
      <c r="G199" s="68"/>
      <c r="H199" s="48">
        <f t="shared" si="14"/>
        <v>0</v>
      </c>
      <c r="I199" s="68"/>
      <c r="J199" s="68"/>
      <c r="K199" s="49">
        <f t="shared" si="15"/>
        <v>0</v>
      </c>
      <c r="L199" s="50">
        <f t="shared" si="16"/>
        <v>0</v>
      </c>
      <c r="M199" s="48">
        <f t="shared" si="17"/>
        <v>0</v>
      </c>
      <c r="N199" s="48">
        <f t="shared" si="18"/>
        <v>0</v>
      </c>
      <c r="O199" s="48">
        <f t="shared" si="19"/>
        <v>0</v>
      </c>
      <c r="P199" s="49">
        <f t="shared" si="20"/>
        <v>0</v>
      </c>
    </row>
    <row r="200" spans="1:16" ht="112.5" x14ac:dyDescent="0.2">
      <c r="A200" s="38">
        <v>170</v>
      </c>
      <c r="B200" s="39" t="s">
        <v>387</v>
      </c>
      <c r="C200" s="47" t="s">
        <v>262</v>
      </c>
      <c r="D200" s="25" t="s">
        <v>228</v>
      </c>
      <c r="E200" s="70">
        <v>1</v>
      </c>
      <c r="F200" s="71"/>
      <c r="G200" s="68"/>
      <c r="H200" s="48">
        <f t="shared" si="14"/>
        <v>0</v>
      </c>
      <c r="I200" s="68"/>
      <c r="J200" s="68"/>
      <c r="K200" s="49">
        <f t="shared" si="15"/>
        <v>0</v>
      </c>
      <c r="L200" s="50">
        <f t="shared" si="16"/>
        <v>0</v>
      </c>
      <c r="M200" s="48">
        <f t="shared" si="17"/>
        <v>0</v>
      </c>
      <c r="N200" s="48">
        <f t="shared" si="18"/>
        <v>0</v>
      </c>
      <c r="O200" s="48">
        <f t="shared" si="19"/>
        <v>0</v>
      </c>
      <c r="P200" s="49">
        <f t="shared" si="20"/>
        <v>0</v>
      </c>
    </row>
    <row r="201" spans="1:16" x14ac:dyDescent="0.2">
      <c r="A201" s="38">
        <v>171</v>
      </c>
      <c r="B201" s="39"/>
      <c r="C201" s="47" t="s">
        <v>263</v>
      </c>
      <c r="D201" s="25" t="s">
        <v>228</v>
      </c>
      <c r="E201" s="70">
        <v>1</v>
      </c>
      <c r="F201" s="71"/>
      <c r="G201" s="68"/>
      <c r="H201" s="48">
        <f t="shared" si="14"/>
        <v>0</v>
      </c>
      <c r="I201" s="68"/>
      <c r="J201" s="68"/>
      <c r="K201" s="49">
        <f t="shared" si="15"/>
        <v>0</v>
      </c>
      <c r="L201" s="50">
        <f t="shared" si="16"/>
        <v>0</v>
      </c>
      <c r="M201" s="48">
        <f t="shared" si="17"/>
        <v>0</v>
      </c>
      <c r="N201" s="48">
        <f t="shared" si="18"/>
        <v>0</v>
      </c>
      <c r="O201" s="48">
        <f t="shared" si="19"/>
        <v>0</v>
      </c>
      <c r="P201" s="49">
        <f t="shared" si="20"/>
        <v>0</v>
      </c>
    </row>
    <row r="202" spans="1:16" x14ac:dyDescent="0.2">
      <c r="A202" s="38">
        <v>172</v>
      </c>
      <c r="B202" s="39"/>
      <c r="C202" s="47" t="s">
        <v>264</v>
      </c>
      <c r="D202" s="25" t="s">
        <v>228</v>
      </c>
      <c r="E202" s="70">
        <v>1</v>
      </c>
      <c r="F202" s="71"/>
      <c r="G202" s="68"/>
      <c r="H202" s="48">
        <f t="shared" si="14"/>
        <v>0</v>
      </c>
      <c r="I202" s="68"/>
      <c r="J202" s="68"/>
      <c r="K202" s="49">
        <f t="shared" si="15"/>
        <v>0</v>
      </c>
      <c r="L202" s="50">
        <f t="shared" si="16"/>
        <v>0</v>
      </c>
      <c r="M202" s="48">
        <f t="shared" si="17"/>
        <v>0</v>
      </c>
      <c r="N202" s="48">
        <f t="shared" si="18"/>
        <v>0</v>
      </c>
      <c r="O202" s="48">
        <f t="shared" si="19"/>
        <v>0</v>
      </c>
      <c r="P202" s="49">
        <f t="shared" si="20"/>
        <v>0</v>
      </c>
    </row>
    <row r="203" spans="1:16" x14ac:dyDescent="0.2">
      <c r="A203" s="38">
        <v>173</v>
      </c>
      <c r="B203" s="39"/>
      <c r="C203" s="47" t="s">
        <v>265</v>
      </c>
      <c r="D203" s="25" t="s">
        <v>228</v>
      </c>
      <c r="E203" s="70">
        <v>1</v>
      </c>
      <c r="F203" s="71"/>
      <c r="G203" s="68"/>
      <c r="H203" s="48">
        <f t="shared" si="14"/>
        <v>0</v>
      </c>
      <c r="I203" s="68"/>
      <c r="J203" s="68"/>
      <c r="K203" s="49">
        <f t="shared" si="15"/>
        <v>0</v>
      </c>
      <c r="L203" s="50">
        <f t="shared" si="16"/>
        <v>0</v>
      </c>
      <c r="M203" s="48">
        <f t="shared" si="17"/>
        <v>0</v>
      </c>
      <c r="N203" s="48">
        <f t="shared" si="18"/>
        <v>0</v>
      </c>
      <c r="O203" s="48">
        <f t="shared" si="19"/>
        <v>0</v>
      </c>
      <c r="P203" s="49">
        <f t="shared" si="20"/>
        <v>0</v>
      </c>
    </row>
    <row r="204" spans="1:16" x14ac:dyDescent="0.2">
      <c r="A204" s="38">
        <v>174</v>
      </c>
      <c r="B204" s="39"/>
      <c r="C204" s="47" t="s">
        <v>266</v>
      </c>
      <c r="D204" s="25" t="s">
        <v>228</v>
      </c>
      <c r="E204" s="70">
        <v>1</v>
      </c>
      <c r="F204" s="71"/>
      <c r="G204" s="68"/>
      <c r="H204" s="48">
        <f t="shared" si="14"/>
        <v>0</v>
      </c>
      <c r="I204" s="68"/>
      <c r="J204" s="68"/>
      <c r="K204" s="49">
        <f t="shared" si="15"/>
        <v>0</v>
      </c>
      <c r="L204" s="50">
        <f t="shared" si="16"/>
        <v>0</v>
      </c>
      <c r="M204" s="48">
        <f t="shared" si="17"/>
        <v>0</v>
      </c>
      <c r="N204" s="48">
        <f t="shared" si="18"/>
        <v>0</v>
      </c>
      <c r="O204" s="48">
        <f t="shared" si="19"/>
        <v>0</v>
      </c>
      <c r="P204" s="49">
        <f t="shared" si="20"/>
        <v>0</v>
      </c>
    </row>
    <row r="205" spans="1:16" x14ac:dyDescent="0.2">
      <c r="A205" s="38">
        <v>175</v>
      </c>
      <c r="B205" s="39"/>
      <c r="C205" s="47" t="s">
        <v>267</v>
      </c>
      <c r="D205" s="25" t="s">
        <v>228</v>
      </c>
      <c r="E205" s="70">
        <v>1</v>
      </c>
      <c r="F205" s="71"/>
      <c r="G205" s="68"/>
      <c r="H205" s="48">
        <f t="shared" si="14"/>
        <v>0</v>
      </c>
      <c r="I205" s="68"/>
      <c r="J205" s="68"/>
      <c r="K205" s="49">
        <f t="shared" si="15"/>
        <v>0</v>
      </c>
      <c r="L205" s="50">
        <f t="shared" si="16"/>
        <v>0</v>
      </c>
      <c r="M205" s="48">
        <f t="shared" si="17"/>
        <v>0</v>
      </c>
      <c r="N205" s="48">
        <f t="shared" si="18"/>
        <v>0</v>
      </c>
      <c r="O205" s="48">
        <f t="shared" si="19"/>
        <v>0</v>
      </c>
      <c r="P205" s="49">
        <f t="shared" si="20"/>
        <v>0</v>
      </c>
    </row>
    <row r="206" spans="1:16" x14ac:dyDescent="0.2">
      <c r="A206" s="38">
        <v>176</v>
      </c>
      <c r="B206" s="39"/>
      <c r="C206" s="47" t="s">
        <v>268</v>
      </c>
      <c r="D206" s="25" t="s">
        <v>228</v>
      </c>
      <c r="E206" s="70">
        <v>1</v>
      </c>
      <c r="F206" s="71"/>
      <c r="G206" s="68"/>
      <c r="H206" s="48">
        <f t="shared" si="14"/>
        <v>0</v>
      </c>
      <c r="I206" s="68"/>
      <c r="J206" s="68"/>
      <c r="K206" s="49">
        <f t="shared" si="15"/>
        <v>0</v>
      </c>
      <c r="L206" s="50">
        <f t="shared" si="16"/>
        <v>0</v>
      </c>
      <c r="M206" s="48">
        <f t="shared" si="17"/>
        <v>0</v>
      </c>
      <c r="N206" s="48">
        <f t="shared" si="18"/>
        <v>0</v>
      </c>
      <c r="O206" s="48">
        <f t="shared" si="19"/>
        <v>0</v>
      </c>
      <c r="P206" s="49">
        <f t="shared" si="20"/>
        <v>0</v>
      </c>
    </row>
    <row r="207" spans="1:16" x14ac:dyDescent="0.2">
      <c r="A207" s="38"/>
      <c r="B207" s="39"/>
      <c r="C207" s="47" t="s">
        <v>277</v>
      </c>
      <c r="D207" s="25"/>
      <c r="E207" s="70"/>
      <c r="F207" s="71"/>
      <c r="G207" s="68"/>
      <c r="H207" s="48">
        <f t="shared" ref="H207:H270" si="21">ROUND(F207*G207,2)</f>
        <v>0</v>
      </c>
      <c r="I207" s="68"/>
      <c r="J207" s="68"/>
      <c r="K207" s="49">
        <f t="shared" ref="K207:K270" si="22">SUM(H207:J207)</f>
        <v>0</v>
      </c>
      <c r="L207" s="50">
        <f t="shared" ref="L207:L270" si="23">ROUND(E207*F207,2)</f>
        <v>0</v>
      </c>
      <c r="M207" s="48">
        <f t="shared" ref="M207:M270" si="24">ROUND(H207*E207,2)</f>
        <v>0</v>
      </c>
      <c r="N207" s="48">
        <f t="shared" ref="N207:N270" si="25">ROUND(I207*E207,2)</f>
        <v>0</v>
      </c>
      <c r="O207" s="48">
        <f t="shared" ref="O207:O270" si="26">ROUND(J207*E207,2)</f>
        <v>0</v>
      </c>
      <c r="P207" s="49">
        <f t="shared" ref="P207:P270" si="27">SUM(M207:O207)</f>
        <v>0</v>
      </c>
    </row>
    <row r="208" spans="1:16" x14ac:dyDescent="0.2">
      <c r="A208" s="38">
        <v>177</v>
      </c>
      <c r="B208" s="39" t="s">
        <v>379</v>
      </c>
      <c r="C208" s="47" t="s">
        <v>247</v>
      </c>
      <c r="D208" s="25" t="s">
        <v>232</v>
      </c>
      <c r="E208" s="70">
        <v>3</v>
      </c>
      <c r="F208" s="71"/>
      <c r="G208" s="68"/>
      <c r="H208" s="48">
        <f t="shared" si="21"/>
        <v>0</v>
      </c>
      <c r="I208" s="68"/>
      <c r="J208" s="68"/>
      <c r="K208" s="49">
        <f t="shared" si="22"/>
        <v>0</v>
      </c>
      <c r="L208" s="50">
        <f t="shared" si="23"/>
        <v>0</v>
      </c>
      <c r="M208" s="48">
        <f t="shared" si="24"/>
        <v>0</v>
      </c>
      <c r="N208" s="48">
        <f t="shared" si="25"/>
        <v>0</v>
      </c>
      <c r="O208" s="48">
        <f t="shared" si="26"/>
        <v>0</v>
      </c>
      <c r="P208" s="49">
        <f t="shared" si="27"/>
        <v>0</v>
      </c>
    </row>
    <row r="209" spans="1:16" x14ac:dyDescent="0.2">
      <c r="A209" s="38">
        <v>178</v>
      </c>
      <c r="B209" s="39" t="s">
        <v>380</v>
      </c>
      <c r="C209" s="47" t="s">
        <v>248</v>
      </c>
      <c r="D209" s="25" t="s">
        <v>421</v>
      </c>
      <c r="E209" s="70">
        <v>83</v>
      </c>
      <c r="F209" s="71"/>
      <c r="G209" s="68"/>
      <c r="H209" s="48">
        <f t="shared" si="21"/>
        <v>0</v>
      </c>
      <c r="I209" s="68"/>
      <c r="J209" s="68"/>
      <c r="K209" s="49">
        <f t="shared" si="22"/>
        <v>0</v>
      </c>
      <c r="L209" s="50">
        <f t="shared" si="23"/>
        <v>0</v>
      </c>
      <c r="M209" s="48">
        <f t="shared" si="24"/>
        <v>0</v>
      </c>
      <c r="N209" s="48">
        <f t="shared" si="25"/>
        <v>0</v>
      </c>
      <c r="O209" s="48">
        <f t="shared" si="26"/>
        <v>0</v>
      </c>
      <c r="P209" s="49">
        <f t="shared" si="27"/>
        <v>0</v>
      </c>
    </row>
    <row r="210" spans="1:16" x14ac:dyDescent="0.2">
      <c r="A210" s="38">
        <v>179</v>
      </c>
      <c r="B210" s="39" t="s">
        <v>382</v>
      </c>
      <c r="C210" s="47" t="s">
        <v>274</v>
      </c>
      <c r="D210" s="25" t="s">
        <v>232</v>
      </c>
      <c r="E210" s="70">
        <v>2</v>
      </c>
      <c r="F210" s="71"/>
      <c r="G210" s="68"/>
      <c r="H210" s="48">
        <f t="shared" si="21"/>
        <v>0</v>
      </c>
      <c r="I210" s="68"/>
      <c r="J210" s="68"/>
      <c r="K210" s="49">
        <f t="shared" si="22"/>
        <v>0</v>
      </c>
      <c r="L210" s="50">
        <f t="shared" si="23"/>
        <v>0</v>
      </c>
      <c r="M210" s="48">
        <f t="shared" si="24"/>
        <v>0</v>
      </c>
      <c r="N210" s="48">
        <f t="shared" si="25"/>
        <v>0</v>
      </c>
      <c r="O210" s="48">
        <f t="shared" si="26"/>
        <v>0</v>
      </c>
      <c r="P210" s="49">
        <f t="shared" si="27"/>
        <v>0</v>
      </c>
    </row>
    <row r="211" spans="1:16" x14ac:dyDescent="0.2">
      <c r="A211" s="38">
        <v>180</v>
      </c>
      <c r="B211" s="39" t="s">
        <v>382</v>
      </c>
      <c r="C211" s="47" t="s">
        <v>249</v>
      </c>
      <c r="D211" s="25" t="s">
        <v>232</v>
      </c>
      <c r="E211" s="70">
        <v>46</v>
      </c>
      <c r="F211" s="71"/>
      <c r="G211" s="68"/>
      <c r="H211" s="48">
        <f t="shared" si="21"/>
        <v>0</v>
      </c>
      <c r="I211" s="68"/>
      <c r="J211" s="68"/>
      <c r="K211" s="49">
        <f t="shared" si="22"/>
        <v>0</v>
      </c>
      <c r="L211" s="50">
        <f t="shared" si="23"/>
        <v>0</v>
      </c>
      <c r="M211" s="48">
        <f t="shared" si="24"/>
        <v>0</v>
      </c>
      <c r="N211" s="48">
        <f t="shared" si="25"/>
        <v>0</v>
      </c>
      <c r="O211" s="48">
        <f t="shared" si="26"/>
        <v>0</v>
      </c>
      <c r="P211" s="49">
        <f t="shared" si="27"/>
        <v>0</v>
      </c>
    </row>
    <row r="212" spans="1:16" x14ac:dyDescent="0.2">
      <c r="A212" s="38">
        <v>181</v>
      </c>
      <c r="B212" s="39" t="s">
        <v>383</v>
      </c>
      <c r="C212" s="47" t="s">
        <v>250</v>
      </c>
      <c r="D212" s="25" t="s">
        <v>232</v>
      </c>
      <c r="E212" s="70">
        <v>8</v>
      </c>
      <c r="F212" s="71"/>
      <c r="G212" s="68"/>
      <c r="H212" s="48">
        <f t="shared" si="21"/>
        <v>0</v>
      </c>
      <c r="I212" s="68"/>
      <c r="J212" s="68"/>
      <c r="K212" s="49">
        <f t="shared" si="22"/>
        <v>0</v>
      </c>
      <c r="L212" s="50">
        <f t="shared" si="23"/>
        <v>0</v>
      </c>
      <c r="M212" s="48">
        <f t="shared" si="24"/>
        <v>0</v>
      </c>
      <c r="N212" s="48">
        <f t="shared" si="25"/>
        <v>0</v>
      </c>
      <c r="O212" s="48">
        <f t="shared" si="26"/>
        <v>0</v>
      </c>
      <c r="P212" s="49">
        <f t="shared" si="27"/>
        <v>0</v>
      </c>
    </row>
    <row r="213" spans="1:16" x14ac:dyDescent="0.2">
      <c r="A213" s="38">
        <v>182</v>
      </c>
      <c r="B213" s="39"/>
      <c r="C213" s="47" t="s">
        <v>252</v>
      </c>
      <c r="D213" s="25" t="s">
        <v>228</v>
      </c>
      <c r="E213" s="70">
        <v>1</v>
      </c>
      <c r="F213" s="71"/>
      <c r="G213" s="68"/>
      <c r="H213" s="48">
        <f t="shared" si="21"/>
        <v>0</v>
      </c>
      <c r="I213" s="68"/>
      <c r="J213" s="68"/>
      <c r="K213" s="49">
        <f t="shared" si="22"/>
        <v>0</v>
      </c>
      <c r="L213" s="50">
        <f t="shared" si="23"/>
        <v>0</v>
      </c>
      <c r="M213" s="48">
        <f t="shared" si="24"/>
        <v>0</v>
      </c>
      <c r="N213" s="48">
        <f t="shared" si="25"/>
        <v>0</v>
      </c>
      <c r="O213" s="48">
        <f t="shared" si="26"/>
        <v>0</v>
      </c>
      <c r="P213" s="49">
        <f t="shared" si="27"/>
        <v>0</v>
      </c>
    </row>
    <row r="214" spans="1:16" x14ac:dyDescent="0.2">
      <c r="A214" s="38">
        <v>183</v>
      </c>
      <c r="B214" s="39"/>
      <c r="C214" s="47" t="s">
        <v>252</v>
      </c>
      <c r="D214" s="25" t="s">
        <v>228</v>
      </c>
      <c r="E214" s="70">
        <v>1</v>
      </c>
      <c r="F214" s="71"/>
      <c r="G214" s="68"/>
      <c r="H214" s="48">
        <f t="shared" si="21"/>
        <v>0</v>
      </c>
      <c r="I214" s="68"/>
      <c r="J214" s="68"/>
      <c r="K214" s="49">
        <f t="shared" si="22"/>
        <v>0</v>
      </c>
      <c r="L214" s="50">
        <f t="shared" si="23"/>
        <v>0</v>
      </c>
      <c r="M214" s="48">
        <f t="shared" si="24"/>
        <v>0</v>
      </c>
      <c r="N214" s="48">
        <f t="shared" si="25"/>
        <v>0</v>
      </c>
      <c r="O214" s="48">
        <f t="shared" si="26"/>
        <v>0</v>
      </c>
      <c r="P214" s="49">
        <f t="shared" si="27"/>
        <v>0</v>
      </c>
    </row>
    <row r="215" spans="1:16" x14ac:dyDescent="0.2">
      <c r="A215" s="38">
        <v>184</v>
      </c>
      <c r="B215" s="39"/>
      <c r="C215" s="47" t="s">
        <v>252</v>
      </c>
      <c r="D215" s="25" t="s">
        <v>228</v>
      </c>
      <c r="E215" s="70">
        <v>1</v>
      </c>
      <c r="F215" s="71"/>
      <c r="G215" s="68"/>
      <c r="H215" s="48">
        <f t="shared" si="21"/>
        <v>0</v>
      </c>
      <c r="I215" s="68"/>
      <c r="J215" s="68"/>
      <c r="K215" s="49">
        <f t="shared" si="22"/>
        <v>0</v>
      </c>
      <c r="L215" s="50">
        <f t="shared" si="23"/>
        <v>0</v>
      </c>
      <c r="M215" s="48">
        <f t="shared" si="24"/>
        <v>0</v>
      </c>
      <c r="N215" s="48">
        <f t="shared" si="25"/>
        <v>0</v>
      </c>
      <c r="O215" s="48">
        <f t="shared" si="26"/>
        <v>0</v>
      </c>
      <c r="P215" s="49">
        <f t="shared" si="27"/>
        <v>0</v>
      </c>
    </row>
    <row r="216" spans="1:16" x14ac:dyDescent="0.2">
      <c r="A216" s="38">
        <v>185</v>
      </c>
      <c r="B216" s="39"/>
      <c r="C216" s="47" t="s">
        <v>252</v>
      </c>
      <c r="D216" s="25" t="s">
        <v>228</v>
      </c>
      <c r="E216" s="70">
        <v>2</v>
      </c>
      <c r="F216" s="71"/>
      <c r="G216" s="68"/>
      <c r="H216" s="48">
        <f t="shared" si="21"/>
        <v>0</v>
      </c>
      <c r="I216" s="68"/>
      <c r="J216" s="68"/>
      <c r="K216" s="49">
        <f t="shared" si="22"/>
        <v>0</v>
      </c>
      <c r="L216" s="50">
        <f t="shared" si="23"/>
        <v>0</v>
      </c>
      <c r="M216" s="48">
        <f t="shared" si="24"/>
        <v>0</v>
      </c>
      <c r="N216" s="48">
        <f t="shared" si="25"/>
        <v>0</v>
      </c>
      <c r="O216" s="48">
        <f t="shared" si="26"/>
        <v>0</v>
      </c>
      <c r="P216" s="49">
        <f t="shared" si="27"/>
        <v>0</v>
      </c>
    </row>
    <row r="217" spans="1:16" ht="22.5" x14ac:dyDescent="0.2">
      <c r="A217" s="38">
        <v>186</v>
      </c>
      <c r="B217" s="39" t="s">
        <v>387</v>
      </c>
      <c r="C217" s="47" t="s">
        <v>253</v>
      </c>
      <c r="D217" s="25" t="s">
        <v>228</v>
      </c>
      <c r="E217" s="70">
        <v>5</v>
      </c>
      <c r="F217" s="71"/>
      <c r="G217" s="68"/>
      <c r="H217" s="48">
        <f t="shared" si="21"/>
        <v>0</v>
      </c>
      <c r="I217" s="68"/>
      <c r="J217" s="68"/>
      <c r="K217" s="49">
        <f t="shared" si="22"/>
        <v>0</v>
      </c>
      <c r="L217" s="50">
        <f t="shared" si="23"/>
        <v>0</v>
      </c>
      <c r="M217" s="48">
        <f t="shared" si="24"/>
        <v>0</v>
      </c>
      <c r="N217" s="48">
        <f t="shared" si="25"/>
        <v>0</v>
      </c>
      <c r="O217" s="48">
        <f t="shared" si="26"/>
        <v>0</v>
      </c>
      <c r="P217" s="49">
        <f t="shared" si="27"/>
        <v>0</v>
      </c>
    </row>
    <row r="218" spans="1:16" x14ac:dyDescent="0.2">
      <c r="A218" s="38">
        <v>187</v>
      </c>
      <c r="B218" s="39"/>
      <c r="C218" s="47" t="s">
        <v>254</v>
      </c>
      <c r="D218" s="25" t="s">
        <v>232</v>
      </c>
      <c r="E218" s="70">
        <v>5</v>
      </c>
      <c r="F218" s="71"/>
      <c r="G218" s="68"/>
      <c r="H218" s="48">
        <f t="shared" si="21"/>
        <v>0</v>
      </c>
      <c r="I218" s="68"/>
      <c r="J218" s="68"/>
      <c r="K218" s="49">
        <f t="shared" si="22"/>
        <v>0</v>
      </c>
      <c r="L218" s="50">
        <f t="shared" si="23"/>
        <v>0</v>
      </c>
      <c r="M218" s="48">
        <f t="shared" si="24"/>
        <v>0</v>
      </c>
      <c r="N218" s="48">
        <f t="shared" si="25"/>
        <v>0</v>
      </c>
      <c r="O218" s="48">
        <f t="shared" si="26"/>
        <v>0</v>
      </c>
      <c r="P218" s="49">
        <f t="shared" si="27"/>
        <v>0</v>
      </c>
    </row>
    <row r="219" spans="1:16" x14ac:dyDescent="0.2">
      <c r="A219" s="38">
        <v>188</v>
      </c>
      <c r="B219" s="39" t="s">
        <v>386</v>
      </c>
      <c r="C219" s="47" t="s">
        <v>255</v>
      </c>
      <c r="D219" s="25" t="s">
        <v>68</v>
      </c>
      <c r="E219" s="70">
        <v>1.5</v>
      </c>
      <c r="F219" s="71"/>
      <c r="G219" s="68"/>
      <c r="H219" s="48">
        <f t="shared" si="21"/>
        <v>0</v>
      </c>
      <c r="I219" s="68"/>
      <c r="J219" s="68"/>
      <c r="K219" s="49">
        <f t="shared" si="22"/>
        <v>0</v>
      </c>
      <c r="L219" s="50">
        <f t="shared" si="23"/>
        <v>0</v>
      </c>
      <c r="M219" s="48">
        <f t="shared" si="24"/>
        <v>0</v>
      </c>
      <c r="N219" s="48">
        <f t="shared" si="25"/>
        <v>0</v>
      </c>
      <c r="O219" s="48">
        <f t="shared" si="26"/>
        <v>0</v>
      </c>
      <c r="P219" s="49">
        <f t="shared" si="27"/>
        <v>0</v>
      </c>
    </row>
    <row r="220" spans="1:16" x14ac:dyDescent="0.2">
      <c r="A220" s="38"/>
      <c r="B220" s="39"/>
      <c r="C220" s="47" t="s">
        <v>256</v>
      </c>
      <c r="D220" s="25"/>
      <c r="E220" s="70"/>
      <c r="F220" s="71"/>
      <c r="G220" s="68"/>
      <c r="H220" s="48">
        <f t="shared" si="21"/>
        <v>0</v>
      </c>
      <c r="I220" s="68"/>
      <c r="J220" s="68"/>
      <c r="K220" s="49">
        <f t="shared" si="22"/>
        <v>0</v>
      </c>
      <c r="L220" s="50">
        <f t="shared" si="23"/>
        <v>0</v>
      </c>
      <c r="M220" s="48">
        <f t="shared" si="24"/>
        <v>0</v>
      </c>
      <c r="N220" s="48">
        <f t="shared" si="25"/>
        <v>0</v>
      </c>
      <c r="O220" s="48">
        <f t="shared" si="26"/>
        <v>0</v>
      </c>
      <c r="P220" s="49">
        <f t="shared" si="27"/>
        <v>0</v>
      </c>
    </row>
    <row r="221" spans="1:16" ht="22.5" x14ac:dyDescent="0.2">
      <c r="A221" s="38">
        <v>189</v>
      </c>
      <c r="B221" s="39"/>
      <c r="C221" s="47" t="s">
        <v>257</v>
      </c>
      <c r="D221" s="25" t="s">
        <v>228</v>
      </c>
      <c r="E221" s="70">
        <v>1</v>
      </c>
      <c r="F221" s="71"/>
      <c r="G221" s="68"/>
      <c r="H221" s="48">
        <f t="shared" si="21"/>
        <v>0</v>
      </c>
      <c r="I221" s="68"/>
      <c r="J221" s="68"/>
      <c r="K221" s="49">
        <f t="shared" si="22"/>
        <v>0</v>
      </c>
      <c r="L221" s="50">
        <f t="shared" si="23"/>
        <v>0</v>
      </c>
      <c r="M221" s="48">
        <f t="shared" si="24"/>
        <v>0</v>
      </c>
      <c r="N221" s="48">
        <f t="shared" si="25"/>
        <v>0</v>
      </c>
      <c r="O221" s="48">
        <f t="shared" si="26"/>
        <v>0</v>
      </c>
      <c r="P221" s="49">
        <f t="shared" si="27"/>
        <v>0</v>
      </c>
    </row>
    <row r="222" spans="1:16" x14ac:dyDescent="0.2">
      <c r="A222" s="38">
        <v>190</v>
      </c>
      <c r="B222" s="39" t="s">
        <v>387</v>
      </c>
      <c r="C222" s="47" t="s">
        <v>258</v>
      </c>
      <c r="D222" s="25" t="s">
        <v>232</v>
      </c>
      <c r="E222" s="70">
        <v>1</v>
      </c>
      <c r="F222" s="71"/>
      <c r="G222" s="68"/>
      <c r="H222" s="48">
        <f t="shared" si="21"/>
        <v>0</v>
      </c>
      <c r="I222" s="68"/>
      <c r="J222" s="68"/>
      <c r="K222" s="49">
        <f t="shared" si="22"/>
        <v>0</v>
      </c>
      <c r="L222" s="50">
        <f t="shared" si="23"/>
        <v>0</v>
      </c>
      <c r="M222" s="48">
        <f t="shared" si="24"/>
        <v>0</v>
      </c>
      <c r="N222" s="48">
        <f t="shared" si="25"/>
        <v>0</v>
      </c>
      <c r="O222" s="48">
        <f t="shared" si="26"/>
        <v>0</v>
      </c>
      <c r="P222" s="49">
        <f t="shared" si="27"/>
        <v>0</v>
      </c>
    </row>
    <row r="223" spans="1:16" x14ac:dyDescent="0.2">
      <c r="A223" s="38">
        <v>191</v>
      </c>
      <c r="B223" s="39" t="s">
        <v>387</v>
      </c>
      <c r="C223" s="47" t="s">
        <v>259</v>
      </c>
      <c r="D223" s="25" t="s">
        <v>232</v>
      </c>
      <c r="E223" s="70">
        <v>2</v>
      </c>
      <c r="F223" s="71"/>
      <c r="G223" s="68"/>
      <c r="H223" s="48">
        <f t="shared" si="21"/>
        <v>0</v>
      </c>
      <c r="I223" s="68"/>
      <c r="J223" s="68"/>
      <c r="K223" s="49">
        <f t="shared" si="22"/>
        <v>0</v>
      </c>
      <c r="L223" s="50">
        <f t="shared" si="23"/>
        <v>0</v>
      </c>
      <c r="M223" s="48">
        <f t="shared" si="24"/>
        <v>0</v>
      </c>
      <c r="N223" s="48">
        <f t="shared" si="25"/>
        <v>0</v>
      </c>
      <c r="O223" s="48">
        <f t="shared" si="26"/>
        <v>0</v>
      </c>
      <c r="P223" s="49">
        <f t="shared" si="27"/>
        <v>0</v>
      </c>
    </row>
    <row r="224" spans="1:16" x14ac:dyDescent="0.2">
      <c r="A224" s="38">
        <v>192</v>
      </c>
      <c r="B224" s="39" t="s">
        <v>387</v>
      </c>
      <c r="C224" s="47" t="s">
        <v>260</v>
      </c>
      <c r="D224" s="25" t="s">
        <v>232</v>
      </c>
      <c r="E224" s="70">
        <v>1</v>
      </c>
      <c r="F224" s="71"/>
      <c r="G224" s="68"/>
      <c r="H224" s="48">
        <f t="shared" si="21"/>
        <v>0</v>
      </c>
      <c r="I224" s="68"/>
      <c r="J224" s="68"/>
      <c r="K224" s="49">
        <f t="shared" si="22"/>
        <v>0</v>
      </c>
      <c r="L224" s="50">
        <f t="shared" si="23"/>
        <v>0</v>
      </c>
      <c r="M224" s="48">
        <f t="shared" si="24"/>
        <v>0</v>
      </c>
      <c r="N224" s="48">
        <f t="shared" si="25"/>
        <v>0</v>
      </c>
      <c r="O224" s="48">
        <f t="shared" si="26"/>
        <v>0</v>
      </c>
      <c r="P224" s="49">
        <f t="shared" si="27"/>
        <v>0</v>
      </c>
    </row>
    <row r="225" spans="1:16" x14ac:dyDescent="0.2">
      <c r="A225" s="38">
        <v>193</v>
      </c>
      <c r="B225" s="39" t="s">
        <v>387</v>
      </c>
      <c r="C225" s="47" t="s">
        <v>261</v>
      </c>
      <c r="D225" s="25" t="s">
        <v>232</v>
      </c>
      <c r="E225" s="70">
        <v>1</v>
      </c>
      <c r="F225" s="71"/>
      <c r="G225" s="68"/>
      <c r="H225" s="48">
        <f t="shared" si="21"/>
        <v>0</v>
      </c>
      <c r="I225" s="68"/>
      <c r="J225" s="68"/>
      <c r="K225" s="49">
        <f t="shared" si="22"/>
        <v>0</v>
      </c>
      <c r="L225" s="50">
        <f t="shared" si="23"/>
        <v>0</v>
      </c>
      <c r="M225" s="48">
        <f t="shared" si="24"/>
        <v>0</v>
      </c>
      <c r="N225" s="48">
        <f t="shared" si="25"/>
        <v>0</v>
      </c>
      <c r="O225" s="48">
        <f t="shared" si="26"/>
        <v>0</v>
      </c>
      <c r="P225" s="49">
        <f t="shared" si="27"/>
        <v>0</v>
      </c>
    </row>
    <row r="226" spans="1:16" ht="112.5" x14ac:dyDescent="0.2">
      <c r="A226" s="38">
        <v>194</v>
      </c>
      <c r="B226" s="39" t="s">
        <v>387</v>
      </c>
      <c r="C226" s="47" t="s">
        <v>262</v>
      </c>
      <c r="D226" s="25" t="s">
        <v>228</v>
      </c>
      <c r="E226" s="70">
        <v>1</v>
      </c>
      <c r="F226" s="71"/>
      <c r="G226" s="68"/>
      <c r="H226" s="48">
        <f t="shared" si="21"/>
        <v>0</v>
      </c>
      <c r="I226" s="68"/>
      <c r="J226" s="68"/>
      <c r="K226" s="49">
        <f t="shared" si="22"/>
        <v>0</v>
      </c>
      <c r="L226" s="50">
        <f t="shared" si="23"/>
        <v>0</v>
      </c>
      <c r="M226" s="48">
        <f t="shared" si="24"/>
        <v>0</v>
      </c>
      <c r="N226" s="48">
        <f t="shared" si="25"/>
        <v>0</v>
      </c>
      <c r="O226" s="48">
        <f t="shared" si="26"/>
        <v>0</v>
      </c>
      <c r="P226" s="49">
        <f t="shared" si="27"/>
        <v>0</v>
      </c>
    </row>
    <row r="227" spans="1:16" x14ac:dyDescent="0.2">
      <c r="A227" s="38">
        <v>195</v>
      </c>
      <c r="B227" s="39"/>
      <c r="C227" s="47" t="s">
        <v>263</v>
      </c>
      <c r="D227" s="25" t="s">
        <v>228</v>
      </c>
      <c r="E227" s="70">
        <v>1</v>
      </c>
      <c r="F227" s="71"/>
      <c r="G227" s="68"/>
      <c r="H227" s="48">
        <f t="shared" si="21"/>
        <v>0</v>
      </c>
      <c r="I227" s="68"/>
      <c r="J227" s="68"/>
      <c r="K227" s="49">
        <f t="shared" si="22"/>
        <v>0</v>
      </c>
      <c r="L227" s="50">
        <f t="shared" si="23"/>
        <v>0</v>
      </c>
      <c r="M227" s="48">
        <f t="shared" si="24"/>
        <v>0</v>
      </c>
      <c r="N227" s="48">
        <f t="shared" si="25"/>
        <v>0</v>
      </c>
      <c r="O227" s="48">
        <f t="shared" si="26"/>
        <v>0</v>
      </c>
      <c r="P227" s="49">
        <f t="shared" si="27"/>
        <v>0</v>
      </c>
    </row>
    <row r="228" spans="1:16" x14ac:dyDescent="0.2">
      <c r="A228" s="38">
        <v>196</v>
      </c>
      <c r="B228" s="39"/>
      <c r="C228" s="47" t="s">
        <v>264</v>
      </c>
      <c r="D228" s="25" t="s">
        <v>228</v>
      </c>
      <c r="E228" s="70">
        <v>1</v>
      </c>
      <c r="F228" s="71"/>
      <c r="G228" s="68"/>
      <c r="H228" s="48">
        <f t="shared" si="21"/>
        <v>0</v>
      </c>
      <c r="I228" s="68"/>
      <c r="J228" s="68"/>
      <c r="K228" s="49">
        <f t="shared" si="22"/>
        <v>0</v>
      </c>
      <c r="L228" s="50">
        <f t="shared" si="23"/>
        <v>0</v>
      </c>
      <c r="M228" s="48">
        <f t="shared" si="24"/>
        <v>0</v>
      </c>
      <c r="N228" s="48">
        <f t="shared" si="25"/>
        <v>0</v>
      </c>
      <c r="O228" s="48">
        <f t="shared" si="26"/>
        <v>0</v>
      </c>
      <c r="P228" s="49">
        <f t="shared" si="27"/>
        <v>0</v>
      </c>
    </row>
    <row r="229" spans="1:16" x14ac:dyDescent="0.2">
      <c r="A229" s="38">
        <v>197</v>
      </c>
      <c r="B229" s="39"/>
      <c r="C229" s="47" t="s">
        <v>265</v>
      </c>
      <c r="D229" s="25" t="s">
        <v>228</v>
      </c>
      <c r="E229" s="70">
        <v>1</v>
      </c>
      <c r="F229" s="71"/>
      <c r="G229" s="68"/>
      <c r="H229" s="48">
        <f t="shared" si="21"/>
        <v>0</v>
      </c>
      <c r="I229" s="68"/>
      <c r="J229" s="68"/>
      <c r="K229" s="49">
        <f t="shared" si="22"/>
        <v>0</v>
      </c>
      <c r="L229" s="50">
        <f t="shared" si="23"/>
        <v>0</v>
      </c>
      <c r="M229" s="48">
        <f t="shared" si="24"/>
        <v>0</v>
      </c>
      <c r="N229" s="48">
        <f t="shared" si="25"/>
        <v>0</v>
      </c>
      <c r="O229" s="48">
        <f t="shared" si="26"/>
        <v>0</v>
      </c>
      <c r="P229" s="49">
        <f t="shared" si="27"/>
        <v>0</v>
      </c>
    </row>
    <row r="230" spans="1:16" x14ac:dyDescent="0.2">
      <c r="A230" s="38">
        <v>198</v>
      </c>
      <c r="B230" s="39"/>
      <c r="C230" s="47" t="s">
        <v>266</v>
      </c>
      <c r="D230" s="25" t="s">
        <v>228</v>
      </c>
      <c r="E230" s="70">
        <v>1</v>
      </c>
      <c r="F230" s="71"/>
      <c r="G230" s="68"/>
      <c r="H230" s="48">
        <f t="shared" si="21"/>
        <v>0</v>
      </c>
      <c r="I230" s="68"/>
      <c r="J230" s="68"/>
      <c r="K230" s="49">
        <f t="shared" si="22"/>
        <v>0</v>
      </c>
      <c r="L230" s="50">
        <f t="shared" si="23"/>
        <v>0</v>
      </c>
      <c r="M230" s="48">
        <f t="shared" si="24"/>
        <v>0</v>
      </c>
      <c r="N230" s="48">
        <f t="shared" si="25"/>
        <v>0</v>
      </c>
      <c r="O230" s="48">
        <f t="shared" si="26"/>
        <v>0</v>
      </c>
      <c r="P230" s="49">
        <f t="shared" si="27"/>
        <v>0</v>
      </c>
    </row>
    <row r="231" spans="1:16" x14ac:dyDescent="0.2">
      <c r="A231" s="38">
        <v>199</v>
      </c>
      <c r="B231" s="39"/>
      <c r="C231" s="47" t="s">
        <v>267</v>
      </c>
      <c r="D231" s="25" t="s">
        <v>228</v>
      </c>
      <c r="E231" s="70">
        <v>1</v>
      </c>
      <c r="F231" s="71"/>
      <c r="G231" s="68"/>
      <c r="H231" s="48">
        <f t="shared" si="21"/>
        <v>0</v>
      </c>
      <c r="I231" s="68"/>
      <c r="J231" s="68"/>
      <c r="K231" s="49">
        <f t="shared" si="22"/>
        <v>0</v>
      </c>
      <c r="L231" s="50">
        <f t="shared" si="23"/>
        <v>0</v>
      </c>
      <c r="M231" s="48">
        <f t="shared" si="24"/>
        <v>0</v>
      </c>
      <c r="N231" s="48">
        <f t="shared" si="25"/>
        <v>0</v>
      </c>
      <c r="O231" s="48">
        <f t="shared" si="26"/>
        <v>0</v>
      </c>
      <c r="P231" s="49">
        <f t="shared" si="27"/>
        <v>0</v>
      </c>
    </row>
    <row r="232" spans="1:16" x14ac:dyDescent="0.2">
      <c r="A232" s="38">
        <v>200</v>
      </c>
      <c r="B232" s="39"/>
      <c r="C232" s="47" t="s">
        <v>268</v>
      </c>
      <c r="D232" s="25" t="s">
        <v>228</v>
      </c>
      <c r="E232" s="70">
        <v>1</v>
      </c>
      <c r="F232" s="71"/>
      <c r="G232" s="68"/>
      <c r="H232" s="48">
        <f t="shared" si="21"/>
        <v>0</v>
      </c>
      <c r="I232" s="68"/>
      <c r="J232" s="68"/>
      <c r="K232" s="49">
        <f t="shared" si="22"/>
        <v>0</v>
      </c>
      <c r="L232" s="50">
        <f t="shared" si="23"/>
        <v>0</v>
      </c>
      <c r="M232" s="48">
        <f t="shared" si="24"/>
        <v>0</v>
      </c>
      <c r="N232" s="48">
        <f t="shared" si="25"/>
        <v>0</v>
      </c>
      <c r="O232" s="48">
        <f t="shared" si="26"/>
        <v>0</v>
      </c>
      <c r="P232" s="49">
        <f t="shared" si="27"/>
        <v>0</v>
      </c>
    </row>
    <row r="233" spans="1:16" x14ac:dyDescent="0.2">
      <c r="A233" s="38"/>
      <c r="B233" s="39"/>
      <c r="C233" s="47" t="s">
        <v>278</v>
      </c>
      <c r="D233" s="25"/>
      <c r="E233" s="70"/>
      <c r="F233" s="71"/>
      <c r="G233" s="68"/>
      <c r="H233" s="48">
        <f t="shared" si="21"/>
        <v>0</v>
      </c>
      <c r="I233" s="68"/>
      <c r="J233" s="68"/>
      <c r="K233" s="49">
        <f t="shared" si="22"/>
        <v>0</v>
      </c>
      <c r="L233" s="50">
        <f t="shared" si="23"/>
        <v>0</v>
      </c>
      <c r="M233" s="48">
        <f t="shared" si="24"/>
        <v>0</v>
      </c>
      <c r="N233" s="48">
        <f t="shared" si="25"/>
        <v>0</v>
      </c>
      <c r="O233" s="48">
        <f t="shared" si="26"/>
        <v>0</v>
      </c>
      <c r="P233" s="49">
        <f t="shared" si="27"/>
        <v>0</v>
      </c>
    </row>
    <row r="234" spans="1:16" x14ac:dyDescent="0.2">
      <c r="A234" s="38">
        <v>201</v>
      </c>
      <c r="B234" s="39" t="s">
        <v>379</v>
      </c>
      <c r="C234" s="47" t="s">
        <v>247</v>
      </c>
      <c r="D234" s="25" t="s">
        <v>232</v>
      </c>
      <c r="E234" s="70">
        <v>3</v>
      </c>
      <c r="F234" s="71"/>
      <c r="G234" s="68"/>
      <c r="H234" s="48">
        <f t="shared" si="21"/>
        <v>0</v>
      </c>
      <c r="I234" s="68"/>
      <c r="J234" s="68"/>
      <c r="K234" s="49">
        <f t="shared" si="22"/>
        <v>0</v>
      </c>
      <c r="L234" s="50">
        <f t="shared" si="23"/>
        <v>0</v>
      </c>
      <c r="M234" s="48">
        <f t="shared" si="24"/>
        <v>0</v>
      </c>
      <c r="N234" s="48">
        <f t="shared" si="25"/>
        <v>0</v>
      </c>
      <c r="O234" s="48">
        <f t="shared" si="26"/>
        <v>0</v>
      </c>
      <c r="P234" s="49">
        <f t="shared" si="27"/>
        <v>0</v>
      </c>
    </row>
    <row r="235" spans="1:16" x14ac:dyDescent="0.2">
      <c r="A235" s="38">
        <v>202</v>
      </c>
      <c r="B235" s="39" t="s">
        <v>380</v>
      </c>
      <c r="C235" s="47" t="s">
        <v>248</v>
      </c>
      <c r="D235" s="25" t="s">
        <v>421</v>
      </c>
      <c r="E235" s="70">
        <v>68</v>
      </c>
      <c r="F235" s="71"/>
      <c r="G235" s="68"/>
      <c r="H235" s="48">
        <f t="shared" si="21"/>
        <v>0</v>
      </c>
      <c r="I235" s="68"/>
      <c r="J235" s="68"/>
      <c r="K235" s="49">
        <f t="shared" si="22"/>
        <v>0</v>
      </c>
      <c r="L235" s="50">
        <f t="shared" si="23"/>
        <v>0</v>
      </c>
      <c r="M235" s="48">
        <f t="shared" si="24"/>
        <v>0</v>
      </c>
      <c r="N235" s="48">
        <f t="shared" si="25"/>
        <v>0</v>
      </c>
      <c r="O235" s="48">
        <f t="shared" si="26"/>
        <v>0</v>
      </c>
      <c r="P235" s="49">
        <f t="shared" si="27"/>
        <v>0</v>
      </c>
    </row>
    <row r="236" spans="1:16" x14ac:dyDescent="0.2">
      <c r="A236" s="38">
        <v>203</v>
      </c>
      <c r="B236" s="39" t="s">
        <v>382</v>
      </c>
      <c r="C236" s="47" t="s">
        <v>249</v>
      </c>
      <c r="D236" s="25" t="s">
        <v>232</v>
      </c>
      <c r="E236" s="70">
        <v>32</v>
      </c>
      <c r="F236" s="71"/>
      <c r="G236" s="68"/>
      <c r="H236" s="48">
        <f t="shared" si="21"/>
        <v>0</v>
      </c>
      <c r="I236" s="68"/>
      <c r="J236" s="68"/>
      <c r="K236" s="49">
        <f t="shared" si="22"/>
        <v>0</v>
      </c>
      <c r="L236" s="50">
        <f t="shared" si="23"/>
        <v>0</v>
      </c>
      <c r="M236" s="48">
        <f t="shared" si="24"/>
        <v>0</v>
      </c>
      <c r="N236" s="48">
        <f t="shared" si="25"/>
        <v>0</v>
      </c>
      <c r="O236" s="48">
        <f t="shared" si="26"/>
        <v>0</v>
      </c>
      <c r="P236" s="49">
        <f t="shared" si="27"/>
        <v>0</v>
      </c>
    </row>
    <row r="237" spans="1:16" x14ac:dyDescent="0.2">
      <c r="A237" s="38">
        <v>204</v>
      </c>
      <c r="B237" s="39" t="s">
        <v>383</v>
      </c>
      <c r="C237" s="47" t="s">
        <v>250</v>
      </c>
      <c r="D237" s="25" t="s">
        <v>232</v>
      </c>
      <c r="E237" s="70">
        <v>4</v>
      </c>
      <c r="F237" s="71"/>
      <c r="G237" s="68"/>
      <c r="H237" s="48">
        <f t="shared" si="21"/>
        <v>0</v>
      </c>
      <c r="I237" s="68"/>
      <c r="J237" s="68"/>
      <c r="K237" s="49">
        <f t="shared" si="22"/>
        <v>0</v>
      </c>
      <c r="L237" s="50">
        <f t="shared" si="23"/>
        <v>0</v>
      </c>
      <c r="M237" s="48">
        <f t="shared" si="24"/>
        <v>0</v>
      </c>
      <c r="N237" s="48">
        <f t="shared" si="25"/>
        <v>0</v>
      </c>
      <c r="O237" s="48">
        <f t="shared" si="26"/>
        <v>0</v>
      </c>
      <c r="P237" s="49">
        <f t="shared" si="27"/>
        <v>0</v>
      </c>
    </row>
    <row r="238" spans="1:16" x14ac:dyDescent="0.2">
      <c r="A238" s="38">
        <v>205</v>
      </c>
      <c r="B238" s="39"/>
      <c r="C238" s="47" t="s">
        <v>252</v>
      </c>
      <c r="D238" s="25" t="s">
        <v>228</v>
      </c>
      <c r="E238" s="70">
        <v>2</v>
      </c>
      <c r="F238" s="71"/>
      <c r="G238" s="68"/>
      <c r="H238" s="48">
        <f t="shared" si="21"/>
        <v>0</v>
      </c>
      <c r="I238" s="68"/>
      <c r="J238" s="68"/>
      <c r="K238" s="49">
        <f t="shared" si="22"/>
        <v>0</v>
      </c>
      <c r="L238" s="50">
        <f t="shared" si="23"/>
        <v>0</v>
      </c>
      <c r="M238" s="48">
        <f t="shared" si="24"/>
        <v>0</v>
      </c>
      <c r="N238" s="48">
        <f t="shared" si="25"/>
        <v>0</v>
      </c>
      <c r="O238" s="48">
        <f t="shared" si="26"/>
        <v>0</v>
      </c>
      <c r="P238" s="49">
        <f t="shared" si="27"/>
        <v>0</v>
      </c>
    </row>
    <row r="239" spans="1:16" x14ac:dyDescent="0.2">
      <c r="A239" s="38">
        <v>206</v>
      </c>
      <c r="B239" s="39"/>
      <c r="C239" s="47" t="s">
        <v>252</v>
      </c>
      <c r="D239" s="25" t="s">
        <v>228</v>
      </c>
      <c r="E239" s="70">
        <v>1</v>
      </c>
      <c r="F239" s="71"/>
      <c r="G239" s="68"/>
      <c r="H239" s="48">
        <f t="shared" si="21"/>
        <v>0</v>
      </c>
      <c r="I239" s="68"/>
      <c r="J239" s="68"/>
      <c r="K239" s="49">
        <f t="shared" si="22"/>
        <v>0</v>
      </c>
      <c r="L239" s="50">
        <f t="shared" si="23"/>
        <v>0</v>
      </c>
      <c r="M239" s="48">
        <f t="shared" si="24"/>
        <v>0</v>
      </c>
      <c r="N239" s="48">
        <f t="shared" si="25"/>
        <v>0</v>
      </c>
      <c r="O239" s="48">
        <f t="shared" si="26"/>
        <v>0</v>
      </c>
      <c r="P239" s="49">
        <f t="shared" si="27"/>
        <v>0</v>
      </c>
    </row>
    <row r="240" spans="1:16" ht="22.5" x14ac:dyDescent="0.2">
      <c r="A240" s="38">
        <v>207</v>
      </c>
      <c r="B240" s="39" t="s">
        <v>387</v>
      </c>
      <c r="C240" s="47" t="s">
        <v>253</v>
      </c>
      <c r="D240" s="25" t="s">
        <v>228</v>
      </c>
      <c r="E240" s="70">
        <v>3</v>
      </c>
      <c r="F240" s="71"/>
      <c r="G240" s="68"/>
      <c r="H240" s="48">
        <f t="shared" si="21"/>
        <v>0</v>
      </c>
      <c r="I240" s="68"/>
      <c r="J240" s="68"/>
      <c r="K240" s="49">
        <f t="shared" si="22"/>
        <v>0</v>
      </c>
      <c r="L240" s="50">
        <f t="shared" si="23"/>
        <v>0</v>
      </c>
      <c r="M240" s="48">
        <f t="shared" si="24"/>
        <v>0</v>
      </c>
      <c r="N240" s="48">
        <f t="shared" si="25"/>
        <v>0</v>
      </c>
      <c r="O240" s="48">
        <f t="shared" si="26"/>
        <v>0</v>
      </c>
      <c r="P240" s="49">
        <f t="shared" si="27"/>
        <v>0</v>
      </c>
    </row>
    <row r="241" spans="1:16" x14ac:dyDescent="0.2">
      <c r="A241" s="38">
        <v>208</v>
      </c>
      <c r="B241" s="39"/>
      <c r="C241" s="47" t="s">
        <v>254</v>
      </c>
      <c r="D241" s="25" t="s">
        <v>232</v>
      </c>
      <c r="E241" s="70">
        <v>3</v>
      </c>
      <c r="F241" s="71"/>
      <c r="G241" s="68"/>
      <c r="H241" s="48">
        <f t="shared" si="21"/>
        <v>0</v>
      </c>
      <c r="I241" s="68"/>
      <c r="J241" s="68"/>
      <c r="K241" s="49">
        <f t="shared" si="22"/>
        <v>0</v>
      </c>
      <c r="L241" s="50">
        <f t="shared" si="23"/>
        <v>0</v>
      </c>
      <c r="M241" s="48">
        <f t="shared" si="24"/>
        <v>0</v>
      </c>
      <c r="N241" s="48">
        <f t="shared" si="25"/>
        <v>0</v>
      </c>
      <c r="O241" s="48">
        <f t="shared" si="26"/>
        <v>0</v>
      </c>
      <c r="P241" s="49">
        <f t="shared" si="27"/>
        <v>0</v>
      </c>
    </row>
    <row r="242" spans="1:16" x14ac:dyDescent="0.2">
      <c r="A242" s="38">
        <v>209</v>
      </c>
      <c r="B242" s="39" t="s">
        <v>388</v>
      </c>
      <c r="C242" s="47" t="s">
        <v>255</v>
      </c>
      <c r="D242" s="25" t="s">
        <v>68</v>
      </c>
      <c r="E242" s="70">
        <v>1.2</v>
      </c>
      <c r="F242" s="71"/>
      <c r="G242" s="68"/>
      <c r="H242" s="48">
        <f t="shared" si="21"/>
        <v>0</v>
      </c>
      <c r="I242" s="68"/>
      <c r="J242" s="68"/>
      <c r="K242" s="49">
        <f t="shared" si="22"/>
        <v>0</v>
      </c>
      <c r="L242" s="50">
        <f t="shared" si="23"/>
        <v>0</v>
      </c>
      <c r="M242" s="48">
        <f t="shared" si="24"/>
        <v>0</v>
      </c>
      <c r="N242" s="48">
        <f t="shared" si="25"/>
        <v>0</v>
      </c>
      <c r="O242" s="48">
        <f t="shared" si="26"/>
        <v>0</v>
      </c>
      <c r="P242" s="49">
        <f t="shared" si="27"/>
        <v>0</v>
      </c>
    </row>
    <row r="243" spans="1:16" x14ac:dyDescent="0.2">
      <c r="A243" s="38"/>
      <c r="B243" s="39"/>
      <c r="C243" s="47" t="s">
        <v>256</v>
      </c>
      <c r="D243" s="25"/>
      <c r="E243" s="70"/>
      <c r="F243" s="71"/>
      <c r="G243" s="68"/>
      <c r="H243" s="48">
        <f t="shared" si="21"/>
        <v>0</v>
      </c>
      <c r="I243" s="68"/>
      <c r="J243" s="68"/>
      <c r="K243" s="49">
        <f t="shared" si="22"/>
        <v>0</v>
      </c>
      <c r="L243" s="50">
        <f t="shared" si="23"/>
        <v>0</v>
      </c>
      <c r="M243" s="48">
        <f t="shared" si="24"/>
        <v>0</v>
      </c>
      <c r="N243" s="48">
        <f t="shared" si="25"/>
        <v>0</v>
      </c>
      <c r="O243" s="48">
        <f t="shared" si="26"/>
        <v>0</v>
      </c>
      <c r="P243" s="49">
        <f t="shared" si="27"/>
        <v>0</v>
      </c>
    </row>
    <row r="244" spans="1:16" ht="22.5" x14ac:dyDescent="0.2">
      <c r="A244" s="38">
        <v>210</v>
      </c>
      <c r="B244" s="39"/>
      <c r="C244" s="47" t="s">
        <v>257</v>
      </c>
      <c r="D244" s="25" t="s">
        <v>228</v>
      </c>
      <c r="E244" s="70">
        <v>1</v>
      </c>
      <c r="F244" s="71"/>
      <c r="G244" s="68"/>
      <c r="H244" s="48">
        <f t="shared" si="21"/>
        <v>0</v>
      </c>
      <c r="I244" s="68"/>
      <c r="J244" s="68"/>
      <c r="K244" s="49">
        <f t="shared" si="22"/>
        <v>0</v>
      </c>
      <c r="L244" s="50">
        <f t="shared" si="23"/>
        <v>0</v>
      </c>
      <c r="M244" s="48">
        <f t="shared" si="24"/>
        <v>0</v>
      </c>
      <c r="N244" s="48">
        <f t="shared" si="25"/>
        <v>0</v>
      </c>
      <c r="O244" s="48">
        <f t="shared" si="26"/>
        <v>0</v>
      </c>
      <c r="P244" s="49">
        <f t="shared" si="27"/>
        <v>0</v>
      </c>
    </row>
    <row r="245" spans="1:16" x14ac:dyDescent="0.2">
      <c r="A245" s="38">
        <v>211</v>
      </c>
      <c r="B245" s="39" t="s">
        <v>387</v>
      </c>
      <c r="C245" s="47" t="s">
        <v>258</v>
      </c>
      <c r="D245" s="25" t="s">
        <v>232</v>
      </c>
      <c r="E245" s="70">
        <v>1</v>
      </c>
      <c r="F245" s="71"/>
      <c r="G245" s="68"/>
      <c r="H245" s="48">
        <f t="shared" si="21"/>
        <v>0</v>
      </c>
      <c r="I245" s="68"/>
      <c r="J245" s="68"/>
      <c r="K245" s="49">
        <f t="shared" si="22"/>
        <v>0</v>
      </c>
      <c r="L245" s="50">
        <f t="shared" si="23"/>
        <v>0</v>
      </c>
      <c r="M245" s="48">
        <f t="shared" si="24"/>
        <v>0</v>
      </c>
      <c r="N245" s="48">
        <f t="shared" si="25"/>
        <v>0</v>
      </c>
      <c r="O245" s="48">
        <f t="shared" si="26"/>
        <v>0</v>
      </c>
      <c r="P245" s="49">
        <f t="shared" si="27"/>
        <v>0</v>
      </c>
    </row>
    <row r="246" spans="1:16" x14ac:dyDescent="0.2">
      <c r="A246" s="38">
        <v>212</v>
      </c>
      <c r="B246" s="39" t="s">
        <v>387</v>
      </c>
      <c r="C246" s="47" t="s">
        <v>259</v>
      </c>
      <c r="D246" s="25" t="s">
        <v>232</v>
      </c>
      <c r="E246" s="70">
        <v>2</v>
      </c>
      <c r="F246" s="71"/>
      <c r="G246" s="68"/>
      <c r="H246" s="48">
        <f t="shared" si="21"/>
        <v>0</v>
      </c>
      <c r="I246" s="68"/>
      <c r="J246" s="68"/>
      <c r="K246" s="49">
        <f t="shared" si="22"/>
        <v>0</v>
      </c>
      <c r="L246" s="50">
        <f t="shared" si="23"/>
        <v>0</v>
      </c>
      <c r="M246" s="48">
        <f t="shared" si="24"/>
        <v>0</v>
      </c>
      <c r="N246" s="48">
        <f t="shared" si="25"/>
        <v>0</v>
      </c>
      <c r="O246" s="48">
        <f t="shared" si="26"/>
        <v>0</v>
      </c>
      <c r="P246" s="49">
        <f t="shared" si="27"/>
        <v>0</v>
      </c>
    </row>
    <row r="247" spans="1:16" x14ac:dyDescent="0.2">
      <c r="A247" s="38">
        <v>213</v>
      </c>
      <c r="B247" s="39" t="s">
        <v>387</v>
      </c>
      <c r="C247" s="47" t="s">
        <v>260</v>
      </c>
      <c r="D247" s="25" t="s">
        <v>232</v>
      </c>
      <c r="E247" s="70">
        <v>1</v>
      </c>
      <c r="F247" s="71"/>
      <c r="G247" s="68"/>
      <c r="H247" s="48">
        <f t="shared" si="21"/>
        <v>0</v>
      </c>
      <c r="I247" s="68"/>
      <c r="J247" s="68"/>
      <c r="K247" s="49">
        <f t="shared" si="22"/>
        <v>0</v>
      </c>
      <c r="L247" s="50">
        <f t="shared" si="23"/>
        <v>0</v>
      </c>
      <c r="M247" s="48">
        <f t="shared" si="24"/>
        <v>0</v>
      </c>
      <c r="N247" s="48">
        <f t="shared" si="25"/>
        <v>0</v>
      </c>
      <c r="O247" s="48">
        <f t="shared" si="26"/>
        <v>0</v>
      </c>
      <c r="P247" s="49">
        <f t="shared" si="27"/>
        <v>0</v>
      </c>
    </row>
    <row r="248" spans="1:16" x14ac:dyDescent="0.2">
      <c r="A248" s="38">
        <v>214</v>
      </c>
      <c r="B248" s="39" t="s">
        <v>387</v>
      </c>
      <c r="C248" s="47" t="s">
        <v>261</v>
      </c>
      <c r="D248" s="25" t="s">
        <v>232</v>
      </c>
      <c r="E248" s="70">
        <v>1</v>
      </c>
      <c r="F248" s="71"/>
      <c r="G248" s="68"/>
      <c r="H248" s="48">
        <f t="shared" si="21"/>
        <v>0</v>
      </c>
      <c r="I248" s="68"/>
      <c r="J248" s="68"/>
      <c r="K248" s="49">
        <f t="shared" si="22"/>
        <v>0</v>
      </c>
      <c r="L248" s="50">
        <f t="shared" si="23"/>
        <v>0</v>
      </c>
      <c r="M248" s="48">
        <f t="shared" si="24"/>
        <v>0</v>
      </c>
      <c r="N248" s="48">
        <f t="shared" si="25"/>
        <v>0</v>
      </c>
      <c r="O248" s="48">
        <f t="shared" si="26"/>
        <v>0</v>
      </c>
      <c r="P248" s="49">
        <f t="shared" si="27"/>
        <v>0</v>
      </c>
    </row>
    <row r="249" spans="1:16" ht="112.5" x14ac:dyDescent="0.2">
      <c r="A249" s="38">
        <v>215</v>
      </c>
      <c r="B249" s="39" t="s">
        <v>387</v>
      </c>
      <c r="C249" s="47" t="s">
        <v>262</v>
      </c>
      <c r="D249" s="25" t="s">
        <v>228</v>
      </c>
      <c r="E249" s="70">
        <v>1</v>
      </c>
      <c r="F249" s="71"/>
      <c r="G249" s="68"/>
      <c r="H249" s="48">
        <f t="shared" si="21"/>
        <v>0</v>
      </c>
      <c r="I249" s="68"/>
      <c r="J249" s="68"/>
      <c r="K249" s="49">
        <f t="shared" si="22"/>
        <v>0</v>
      </c>
      <c r="L249" s="50">
        <f t="shared" si="23"/>
        <v>0</v>
      </c>
      <c r="M249" s="48">
        <f t="shared" si="24"/>
        <v>0</v>
      </c>
      <c r="N249" s="48">
        <f t="shared" si="25"/>
        <v>0</v>
      </c>
      <c r="O249" s="48">
        <f t="shared" si="26"/>
        <v>0</v>
      </c>
      <c r="P249" s="49">
        <f t="shared" si="27"/>
        <v>0</v>
      </c>
    </row>
    <row r="250" spans="1:16" x14ac:dyDescent="0.2">
      <c r="A250" s="38">
        <v>216</v>
      </c>
      <c r="B250" s="39"/>
      <c r="C250" s="47" t="s">
        <v>263</v>
      </c>
      <c r="D250" s="25" t="s">
        <v>228</v>
      </c>
      <c r="E250" s="70">
        <v>1</v>
      </c>
      <c r="F250" s="71"/>
      <c r="G250" s="68"/>
      <c r="H250" s="48">
        <f t="shared" si="21"/>
        <v>0</v>
      </c>
      <c r="I250" s="68"/>
      <c r="J250" s="68"/>
      <c r="K250" s="49">
        <f t="shared" si="22"/>
        <v>0</v>
      </c>
      <c r="L250" s="50">
        <f t="shared" si="23"/>
        <v>0</v>
      </c>
      <c r="M250" s="48">
        <f t="shared" si="24"/>
        <v>0</v>
      </c>
      <c r="N250" s="48">
        <f t="shared" si="25"/>
        <v>0</v>
      </c>
      <c r="O250" s="48">
        <f t="shared" si="26"/>
        <v>0</v>
      </c>
      <c r="P250" s="49">
        <f t="shared" si="27"/>
        <v>0</v>
      </c>
    </row>
    <row r="251" spans="1:16" x14ac:dyDescent="0.2">
      <c r="A251" s="38">
        <v>217</v>
      </c>
      <c r="B251" s="39"/>
      <c r="C251" s="47" t="s">
        <v>264</v>
      </c>
      <c r="D251" s="25" t="s">
        <v>228</v>
      </c>
      <c r="E251" s="70">
        <v>1</v>
      </c>
      <c r="F251" s="71"/>
      <c r="G251" s="68"/>
      <c r="H251" s="48">
        <f t="shared" si="21"/>
        <v>0</v>
      </c>
      <c r="I251" s="68"/>
      <c r="J251" s="68"/>
      <c r="K251" s="49">
        <f t="shared" si="22"/>
        <v>0</v>
      </c>
      <c r="L251" s="50">
        <f t="shared" si="23"/>
        <v>0</v>
      </c>
      <c r="M251" s="48">
        <f t="shared" si="24"/>
        <v>0</v>
      </c>
      <c r="N251" s="48">
        <f t="shared" si="25"/>
        <v>0</v>
      </c>
      <c r="O251" s="48">
        <f t="shared" si="26"/>
        <v>0</v>
      </c>
      <c r="P251" s="49">
        <f t="shared" si="27"/>
        <v>0</v>
      </c>
    </row>
    <row r="252" spans="1:16" x14ac:dyDescent="0.2">
      <c r="A252" s="38">
        <v>218</v>
      </c>
      <c r="B252" s="39"/>
      <c r="C252" s="47" t="s">
        <v>265</v>
      </c>
      <c r="D252" s="25" t="s">
        <v>228</v>
      </c>
      <c r="E252" s="70">
        <v>1</v>
      </c>
      <c r="F252" s="71"/>
      <c r="G252" s="68"/>
      <c r="H252" s="48">
        <f t="shared" si="21"/>
        <v>0</v>
      </c>
      <c r="I252" s="68"/>
      <c r="J252" s="68"/>
      <c r="K252" s="49">
        <f t="shared" si="22"/>
        <v>0</v>
      </c>
      <c r="L252" s="50">
        <f t="shared" si="23"/>
        <v>0</v>
      </c>
      <c r="M252" s="48">
        <f t="shared" si="24"/>
        <v>0</v>
      </c>
      <c r="N252" s="48">
        <f t="shared" si="25"/>
        <v>0</v>
      </c>
      <c r="O252" s="48">
        <f t="shared" si="26"/>
        <v>0</v>
      </c>
      <c r="P252" s="49">
        <f t="shared" si="27"/>
        <v>0</v>
      </c>
    </row>
    <row r="253" spans="1:16" x14ac:dyDescent="0.2">
      <c r="A253" s="38">
        <v>219</v>
      </c>
      <c r="B253" s="39"/>
      <c r="C253" s="47" t="s">
        <v>266</v>
      </c>
      <c r="D253" s="25" t="s">
        <v>228</v>
      </c>
      <c r="E253" s="70">
        <v>1</v>
      </c>
      <c r="F253" s="71"/>
      <c r="G253" s="68"/>
      <c r="H253" s="48">
        <f t="shared" si="21"/>
        <v>0</v>
      </c>
      <c r="I253" s="68"/>
      <c r="J253" s="68"/>
      <c r="K253" s="49">
        <f t="shared" si="22"/>
        <v>0</v>
      </c>
      <c r="L253" s="50">
        <f t="shared" si="23"/>
        <v>0</v>
      </c>
      <c r="M253" s="48">
        <f t="shared" si="24"/>
        <v>0</v>
      </c>
      <c r="N253" s="48">
        <f t="shared" si="25"/>
        <v>0</v>
      </c>
      <c r="O253" s="48">
        <f t="shared" si="26"/>
        <v>0</v>
      </c>
      <c r="P253" s="49">
        <f t="shared" si="27"/>
        <v>0</v>
      </c>
    </row>
    <row r="254" spans="1:16" x14ac:dyDescent="0.2">
      <c r="A254" s="38">
        <v>220</v>
      </c>
      <c r="B254" s="39"/>
      <c r="C254" s="47" t="s">
        <v>267</v>
      </c>
      <c r="D254" s="25" t="s">
        <v>228</v>
      </c>
      <c r="E254" s="70">
        <v>1</v>
      </c>
      <c r="F254" s="71"/>
      <c r="G254" s="68"/>
      <c r="H254" s="48">
        <f t="shared" si="21"/>
        <v>0</v>
      </c>
      <c r="I254" s="68"/>
      <c r="J254" s="68"/>
      <c r="K254" s="49">
        <f t="shared" si="22"/>
        <v>0</v>
      </c>
      <c r="L254" s="50">
        <f t="shared" si="23"/>
        <v>0</v>
      </c>
      <c r="M254" s="48">
        <f t="shared" si="24"/>
        <v>0</v>
      </c>
      <c r="N254" s="48">
        <f t="shared" si="25"/>
        <v>0</v>
      </c>
      <c r="O254" s="48">
        <f t="shared" si="26"/>
        <v>0</v>
      </c>
      <c r="P254" s="49">
        <f t="shared" si="27"/>
        <v>0</v>
      </c>
    </row>
    <row r="255" spans="1:16" x14ac:dyDescent="0.2">
      <c r="A255" s="38">
        <v>221</v>
      </c>
      <c r="B255" s="39"/>
      <c r="C255" s="47" t="s">
        <v>268</v>
      </c>
      <c r="D255" s="25" t="s">
        <v>228</v>
      </c>
      <c r="E255" s="70">
        <v>1</v>
      </c>
      <c r="F255" s="71"/>
      <c r="G255" s="68"/>
      <c r="H255" s="48">
        <f t="shared" si="21"/>
        <v>0</v>
      </c>
      <c r="I255" s="68"/>
      <c r="J255" s="68"/>
      <c r="K255" s="49">
        <f t="shared" si="22"/>
        <v>0</v>
      </c>
      <c r="L255" s="50">
        <f t="shared" si="23"/>
        <v>0</v>
      </c>
      <c r="M255" s="48">
        <f t="shared" si="24"/>
        <v>0</v>
      </c>
      <c r="N255" s="48">
        <f t="shared" si="25"/>
        <v>0</v>
      </c>
      <c r="O255" s="48">
        <f t="shared" si="26"/>
        <v>0</v>
      </c>
      <c r="P255" s="49">
        <f t="shared" si="27"/>
        <v>0</v>
      </c>
    </row>
    <row r="256" spans="1:16" x14ac:dyDescent="0.2">
      <c r="A256" s="38"/>
      <c r="B256" s="39"/>
      <c r="C256" s="47" t="s">
        <v>279</v>
      </c>
      <c r="D256" s="25"/>
      <c r="E256" s="70"/>
      <c r="F256" s="71"/>
      <c r="G256" s="68"/>
      <c r="H256" s="48">
        <f t="shared" si="21"/>
        <v>0</v>
      </c>
      <c r="I256" s="68"/>
      <c r="J256" s="68"/>
      <c r="K256" s="49">
        <f t="shared" si="22"/>
        <v>0</v>
      </c>
      <c r="L256" s="50">
        <f t="shared" si="23"/>
        <v>0</v>
      </c>
      <c r="M256" s="48">
        <f t="shared" si="24"/>
        <v>0</v>
      </c>
      <c r="N256" s="48">
        <f t="shared" si="25"/>
        <v>0</v>
      </c>
      <c r="O256" s="48">
        <f t="shared" si="26"/>
        <v>0</v>
      </c>
      <c r="P256" s="49">
        <f t="shared" si="27"/>
        <v>0</v>
      </c>
    </row>
    <row r="257" spans="1:16" x14ac:dyDescent="0.2">
      <c r="A257" s="38">
        <v>222</v>
      </c>
      <c r="B257" s="39" t="s">
        <v>379</v>
      </c>
      <c r="C257" s="47" t="s">
        <v>247</v>
      </c>
      <c r="D257" s="25" t="s">
        <v>232</v>
      </c>
      <c r="E257" s="70">
        <v>3</v>
      </c>
      <c r="F257" s="71"/>
      <c r="G257" s="68"/>
      <c r="H257" s="48">
        <f t="shared" si="21"/>
        <v>0</v>
      </c>
      <c r="I257" s="68"/>
      <c r="J257" s="68"/>
      <c r="K257" s="49">
        <f t="shared" si="22"/>
        <v>0</v>
      </c>
      <c r="L257" s="50">
        <f t="shared" si="23"/>
        <v>0</v>
      </c>
      <c r="M257" s="48">
        <f t="shared" si="24"/>
        <v>0</v>
      </c>
      <c r="N257" s="48">
        <f t="shared" si="25"/>
        <v>0</v>
      </c>
      <c r="O257" s="48">
        <f t="shared" si="26"/>
        <v>0</v>
      </c>
      <c r="P257" s="49">
        <f t="shared" si="27"/>
        <v>0</v>
      </c>
    </row>
    <row r="258" spans="1:16" x14ac:dyDescent="0.2">
      <c r="A258" s="38">
        <v>223</v>
      </c>
      <c r="B258" s="39" t="s">
        <v>380</v>
      </c>
      <c r="C258" s="47" t="s">
        <v>248</v>
      </c>
      <c r="D258" s="25" t="s">
        <v>421</v>
      </c>
      <c r="E258" s="70">
        <v>37</v>
      </c>
      <c r="F258" s="71"/>
      <c r="G258" s="68"/>
      <c r="H258" s="48">
        <f t="shared" si="21"/>
        <v>0</v>
      </c>
      <c r="I258" s="68"/>
      <c r="J258" s="68"/>
      <c r="K258" s="49">
        <f t="shared" si="22"/>
        <v>0</v>
      </c>
      <c r="L258" s="50">
        <f t="shared" si="23"/>
        <v>0</v>
      </c>
      <c r="M258" s="48">
        <f t="shared" si="24"/>
        <v>0</v>
      </c>
      <c r="N258" s="48">
        <f t="shared" si="25"/>
        <v>0</v>
      </c>
      <c r="O258" s="48">
        <f t="shared" si="26"/>
        <v>0</v>
      </c>
      <c r="P258" s="49">
        <f t="shared" si="27"/>
        <v>0</v>
      </c>
    </row>
    <row r="259" spans="1:16" x14ac:dyDescent="0.2">
      <c r="A259" s="38">
        <v>224</v>
      </c>
      <c r="B259" s="39" t="s">
        <v>382</v>
      </c>
      <c r="C259" s="47" t="s">
        <v>249</v>
      </c>
      <c r="D259" s="25" t="s">
        <v>232</v>
      </c>
      <c r="E259" s="70">
        <v>24</v>
      </c>
      <c r="F259" s="71"/>
      <c r="G259" s="68"/>
      <c r="H259" s="48">
        <f t="shared" si="21"/>
        <v>0</v>
      </c>
      <c r="I259" s="68"/>
      <c r="J259" s="68"/>
      <c r="K259" s="49">
        <f t="shared" si="22"/>
        <v>0</v>
      </c>
      <c r="L259" s="50">
        <f t="shared" si="23"/>
        <v>0</v>
      </c>
      <c r="M259" s="48">
        <f t="shared" si="24"/>
        <v>0</v>
      </c>
      <c r="N259" s="48">
        <f t="shared" si="25"/>
        <v>0</v>
      </c>
      <c r="O259" s="48">
        <f t="shared" si="26"/>
        <v>0</v>
      </c>
      <c r="P259" s="49">
        <f t="shared" si="27"/>
        <v>0</v>
      </c>
    </row>
    <row r="260" spans="1:16" x14ac:dyDescent="0.2">
      <c r="A260" s="38">
        <v>225</v>
      </c>
      <c r="B260" s="39" t="s">
        <v>383</v>
      </c>
      <c r="C260" s="47" t="s">
        <v>250</v>
      </c>
      <c r="D260" s="25" t="s">
        <v>232</v>
      </c>
      <c r="E260" s="70">
        <v>2</v>
      </c>
      <c r="F260" s="71"/>
      <c r="G260" s="68"/>
      <c r="H260" s="48">
        <f t="shared" si="21"/>
        <v>0</v>
      </c>
      <c r="I260" s="68"/>
      <c r="J260" s="68"/>
      <c r="K260" s="49">
        <f t="shared" si="22"/>
        <v>0</v>
      </c>
      <c r="L260" s="50">
        <f t="shared" si="23"/>
        <v>0</v>
      </c>
      <c r="M260" s="48">
        <f t="shared" si="24"/>
        <v>0</v>
      </c>
      <c r="N260" s="48">
        <f t="shared" si="25"/>
        <v>0</v>
      </c>
      <c r="O260" s="48">
        <f t="shared" si="26"/>
        <v>0</v>
      </c>
      <c r="P260" s="49">
        <f t="shared" si="27"/>
        <v>0</v>
      </c>
    </row>
    <row r="261" spans="1:16" x14ac:dyDescent="0.2">
      <c r="A261" s="38">
        <v>226</v>
      </c>
      <c r="B261" s="39"/>
      <c r="C261" s="47" t="s">
        <v>252</v>
      </c>
      <c r="D261" s="25" t="s">
        <v>228</v>
      </c>
      <c r="E261" s="70">
        <v>1</v>
      </c>
      <c r="F261" s="71"/>
      <c r="G261" s="68"/>
      <c r="H261" s="48">
        <f t="shared" si="21"/>
        <v>0</v>
      </c>
      <c r="I261" s="68"/>
      <c r="J261" s="68"/>
      <c r="K261" s="49">
        <f t="shared" si="22"/>
        <v>0</v>
      </c>
      <c r="L261" s="50">
        <f t="shared" si="23"/>
        <v>0</v>
      </c>
      <c r="M261" s="48">
        <f t="shared" si="24"/>
        <v>0</v>
      </c>
      <c r="N261" s="48">
        <f t="shared" si="25"/>
        <v>0</v>
      </c>
      <c r="O261" s="48">
        <f t="shared" si="26"/>
        <v>0</v>
      </c>
      <c r="P261" s="49">
        <f t="shared" si="27"/>
        <v>0</v>
      </c>
    </row>
    <row r="262" spans="1:16" x14ac:dyDescent="0.2">
      <c r="A262" s="38">
        <v>227</v>
      </c>
      <c r="B262" s="39"/>
      <c r="C262" s="47" t="s">
        <v>252</v>
      </c>
      <c r="D262" s="25" t="s">
        <v>228</v>
      </c>
      <c r="E262" s="70">
        <v>1</v>
      </c>
      <c r="F262" s="71"/>
      <c r="G262" s="68"/>
      <c r="H262" s="48">
        <f t="shared" si="21"/>
        <v>0</v>
      </c>
      <c r="I262" s="68"/>
      <c r="J262" s="68"/>
      <c r="K262" s="49">
        <f t="shared" si="22"/>
        <v>0</v>
      </c>
      <c r="L262" s="50">
        <f t="shared" si="23"/>
        <v>0</v>
      </c>
      <c r="M262" s="48">
        <f t="shared" si="24"/>
        <v>0</v>
      </c>
      <c r="N262" s="48">
        <f t="shared" si="25"/>
        <v>0</v>
      </c>
      <c r="O262" s="48">
        <f t="shared" si="26"/>
        <v>0</v>
      </c>
      <c r="P262" s="49">
        <f t="shared" si="27"/>
        <v>0</v>
      </c>
    </row>
    <row r="263" spans="1:16" ht="22.5" x14ac:dyDescent="0.2">
      <c r="A263" s="38">
        <v>228</v>
      </c>
      <c r="B263" s="39" t="s">
        <v>387</v>
      </c>
      <c r="C263" s="47" t="s">
        <v>253</v>
      </c>
      <c r="D263" s="25" t="s">
        <v>228</v>
      </c>
      <c r="E263" s="70">
        <v>2</v>
      </c>
      <c r="F263" s="71"/>
      <c r="G263" s="68"/>
      <c r="H263" s="48">
        <f t="shared" si="21"/>
        <v>0</v>
      </c>
      <c r="I263" s="68"/>
      <c r="J263" s="68"/>
      <c r="K263" s="49">
        <f t="shared" si="22"/>
        <v>0</v>
      </c>
      <c r="L263" s="50">
        <f t="shared" si="23"/>
        <v>0</v>
      </c>
      <c r="M263" s="48">
        <f t="shared" si="24"/>
        <v>0</v>
      </c>
      <c r="N263" s="48">
        <f t="shared" si="25"/>
        <v>0</v>
      </c>
      <c r="O263" s="48">
        <f t="shared" si="26"/>
        <v>0</v>
      </c>
      <c r="P263" s="49">
        <f t="shared" si="27"/>
        <v>0</v>
      </c>
    </row>
    <row r="264" spans="1:16" x14ac:dyDescent="0.2">
      <c r="A264" s="38">
        <v>229</v>
      </c>
      <c r="B264" s="39"/>
      <c r="C264" s="47" t="s">
        <v>254</v>
      </c>
      <c r="D264" s="25" t="s">
        <v>232</v>
      </c>
      <c r="E264" s="70">
        <v>2</v>
      </c>
      <c r="F264" s="71"/>
      <c r="G264" s="68"/>
      <c r="H264" s="48">
        <f t="shared" si="21"/>
        <v>0</v>
      </c>
      <c r="I264" s="68"/>
      <c r="J264" s="68"/>
      <c r="K264" s="49">
        <f t="shared" si="22"/>
        <v>0</v>
      </c>
      <c r="L264" s="50">
        <f t="shared" si="23"/>
        <v>0</v>
      </c>
      <c r="M264" s="48">
        <f t="shared" si="24"/>
        <v>0</v>
      </c>
      <c r="N264" s="48">
        <f t="shared" si="25"/>
        <v>0</v>
      </c>
      <c r="O264" s="48">
        <f t="shared" si="26"/>
        <v>0</v>
      </c>
      <c r="P264" s="49">
        <f t="shared" si="27"/>
        <v>0</v>
      </c>
    </row>
    <row r="265" spans="1:16" x14ac:dyDescent="0.2">
      <c r="A265" s="38">
        <v>230</v>
      </c>
      <c r="B265" s="39" t="s">
        <v>388</v>
      </c>
      <c r="C265" s="47" t="s">
        <v>255</v>
      </c>
      <c r="D265" s="25" t="s">
        <v>68</v>
      </c>
      <c r="E265" s="70">
        <v>1.2</v>
      </c>
      <c r="F265" s="71"/>
      <c r="G265" s="68"/>
      <c r="H265" s="48">
        <f t="shared" si="21"/>
        <v>0</v>
      </c>
      <c r="I265" s="68"/>
      <c r="J265" s="68"/>
      <c r="K265" s="49">
        <f t="shared" si="22"/>
        <v>0</v>
      </c>
      <c r="L265" s="50">
        <f t="shared" si="23"/>
        <v>0</v>
      </c>
      <c r="M265" s="48">
        <f t="shared" si="24"/>
        <v>0</v>
      </c>
      <c r="N265" s="48">
        <f t="shared" si="25"/>
        <v>0</v>
      </c>
      <c r="O265" s="48">
        <f t="shared" si="26"/>
        <v>0</v>
      </c>
      <c r="P265" s="49">
        <f t="shared" si="27"/>
        <v>0</v>
      </c>
    </row>
    <row r="266" spans="1:16" x14ac:dyDescent="0.2">
      <c r="A266" s="38"/>
      <c r="B266" s="39"/>
      <c r="C266" s="47" t="s">
        <v>256</v>
      </c>
      <c r="D266" s="25"/>
      <c r="E266" s="70"/>
      <c r="F266" s="71"/>
      <c r="G266" s="68"/>
      <c r="H266" s="48">
        <f t="shared" si="21"/>
        <v>0</v>
      </c>
      <c r="I266" s="68"/>
      <c r="J266" s="68"/>
      <c r="K266" s="49">
        <f t="shared" si="22"/>
        <v>0</v>
      </c>
      <c r="L266" s="50">
        <f t="shared" si="23"/>
        <v>0</v>
      </c>
      <c r="M266" s="48">
        <f t="shared" si="24"/>
        <v>0</v>
      </c>
      <c r="N266" s="48">
        <f t="shared" si="25"/>
        <v>0</v>
      </c>
      <c r="O266" s="48">
        <f t="shared" si="26"/>
        <v>0</v>
      </c>
      <c r="P266" s="49">
        <f t="shared" si="27"/>
        <v>0</v>
      </c>
    </row>
    <row r="267" spans="1:16" ht="22.5" x14ac:dyDescent="0.2">
      <c r="A267" s="38">
        <v>231</v>
      </c>
      <c r="B267" s="39"/>
      <c r="C267" s="47" t="s">
        <v>257</v>
      </c>
      <c r="D267" s="25" t="s">
        <v>228</v>
      </c>
      <c r="E267" s="70">
        <v>1</v>
      </c>
      <c r="F267" s="71"/>
      <c r="G267" s="68"/>
      <c r="H267" s="48">
        <f t="shared" si="21"/>
        <v>0</v>
      </c>
      <c r="I267" s="68"/>
      <c r="J267" s="68"/>
      <c r="K267" s="49">
        <f t="shared" si="22"/>
        <v>0</v>
      </c>
      <c r="L267" s="50">
        <f t="shared" si="23"/>
        <v>0</v>
      </c>
      <c r="M267" s="48">
        <f t="shared" si="24"/>
        <v>0</v>
      </c>
      <c r="N267" s="48">
        <f t="shared" si="25"/>
        <v>0</v>
      </c>
      <c r="O267" s="48">
        <f t="shared" si="26"/>
        <v>0</v>
      </c>
      <c r="P267" s="49">
        <f t="shared" si="27"/>
        <v>0</v>
      </c>
    </row>
    <row r="268" spans="1:16" x14ac:dyDescent="0.2">
      <c r="A268" s="38">
        <v>232</v>
      </c>
      <c r="B268" s="39" t="s">
        <v>387</v>
      </c>
      <c r="C268" s="47" t="s">
        <v>258</v>
      </c>
      <c r="D268" s="25" t="s">
        <v>232</v>
      </c>
      <c r="E268" s="70">
        <v>1</v>
      </c>
      <c r="F268" s="71"/>
      <c r="G268" s="68"/>
      <c r="H268" s="48">
        <f t="shared" si="21"/>
        <v>0</v>
      </c>
      <c r="I268" s="68"/>
      <c r="J268" s="68"/>
      <c r="K268" s="49">
        <f t="shared" si="22"/>
        <v>0</v>
      </c>
      <c r="L268" s="50">
        <f t="shared" si="23"/>
        <v>0</v>
      </c>
      <c r="M268" s="48">
        <f t="shared" si="24"/>
        <v>0</v>
      </c>
      <c r="N268" s="48">
        <f t="shared" si="25"/>
        <v>0</v>
      </c>
      <c r="O268" s="48">
        <f t="shared" si="26"/>
        <v>0</v>
      </c>
      <c r="P268" s="49">
        <f t="shared" si="27"/>
        <v>0</v>
      </c>
    </row>
    <row r="269" spans="1:16" x14ac:dyDescent="0.2">
      <c r="A269" s="38">
        <v>233</v>
      </c>
      <c r="B269" s="39" t="s">
        <v>387</v>
      </c>
      <c r="C269" s="47" t="s">
        <v>259</v>
      </c>
      <c r="D269" s="25" t="s">
        <v>232</v>
      </c>
      <c r="E269" s="70">
        <v>2</v>
      </c>
      <c r="F269" s="71"/>
      <c r="G269" s="68"/>
      <c r="H269" s="48">
        <f t="shared" si="21"/>
        <v>0</v>
      </c>
      <c r="I269" s="68"/>
      <c r="J269" s="68"/>
      <c r="K269" s="49">
        <f t="shared" si="22"/>
        <v>0</v>
      </c>
      <c r="L269" s="50">
        <f t="shared" si="23"/>
        <v>0</v>
      </c>
      <c r="M269" s="48">
        <f t="shared" si="24"/>
        <v>0</v>
      </c>
      <c r="N269" s="48">
        <f t="shared" si="25"/>
        <v>0</v>
      </c>
      <c r="O269" s="48">
        <f t="shared" si="26"/>
        <v>0</v>
      </c>
      <c r="P269" s="49">
        <f t="shared" si="27"/>
        <v>0</v>
      </c>
    </row>
    <row r="270" spans="1:16" x14ac:dyDescent="0.2">
      <c r="A270" s="38">
        <v>234</v>
      </c>
      <c r="B270" s="39" t="s">
        <v>387</v>
      </c>
      <c r="C270" s="47" t="s">
        <v>260</v>
      </c>
      <c r="D270" s="25" t="s">
        <v>232</v>
      </c>
      <c r="E270" s="70">
        <v>1</v>
      </c>
      <c r="F270" s="71"/>
      <c r="G270" s="68"/>
      <c r="H270" s="48">
        <f t="shared" si="21"/>
        <v>0</v>
      </c>
      <c r="I270" s="68"/>
      <c r="J270" s="68"/>
      <c r="K270" s="49">
        <f t="shared" si="22"/>
        <v>0</v>
      </c>
      <c r="L270" s="50">
        <f t="shared" si="23"/>
        <v>0</v>
      </c>
      <c r="M270" s="48">
        <f t="shared" si="24"/>
        <v>0</v>
      </c>
      <c r="N270" s="48">
        <f t="shared" si="25"/>
        <v>0</v>
      </c>
      <c r="O270" s="48">
        <f t="shared" si="26"/>
        <v>0</v>
      </c>
      <c r="P270" s="49">
        <f t="shared" si="27"/>
        <v>0</v>
      </c>
    </row>
    <row r="271" spans="1:16" x14ac:dyDescent="0.2">
      <c r="A271" s="38">
        <v>235</v>
      </c>
      <c r="B271" s="39" t="s">
        <v>387</v>
      </c>
      <c r="C271" s="47" t="s">
        <v>261</v>
      </c>
      <c r="D271" s="25" t="s">
        <v>232</v>
      </c>
      <c r="E271" s="70">
        <v>1</v>
      </c>
      <c r="F271" s="71"/>
      <c r="G271" s="68"/>
      <c r="H271" s="48">
        <f t="shared" ref="H271:H334" si="28">ROUND(F271*G271,2)</f>
        <v>0</v>
      </c>
      <c r="I271" s="68"/>
      <c r="J271" s="68"/>
      <c r="K271" s="49">
        <f t="shared" ref="K271:K334" si="29">SUM(H271:J271)</f>
        <v>0</v>
      </c>
      <c r="L271" s="50">
        <f t="shared" ref="L271:L334" si="30">ROUND(E271*F271,2)</f>
        <v>0</v>
      </c>
      <c r="M271" s="48">
        <f t="shared" ref="M271:M334" si="31">ROUND(H271*E271,2)</f>
        <v>0</v>
      </c>
      <c r="N271" s="48">
        <f t="shared" ref="N271:N334" si="32">ROUND(I271*E271,2)</f>
        <v>0</v>
      </c>
      <c r="O271" s="48">
        <f t="shared" ref="O271:O334" si="33">ROUND(J271*E271,2)</f>
        <v>0</v>
      </c>
      <c r="P271" s="49">
        <f t="shared" ref="P271:P334" si="34">SUM(M271:O271)</f>
        <v>0</v>
      </c>
    </row>
    <row r="272" spans="1:16" ht="112.5" x14ac:dyDescent="0.2">
      <c r="A272" s="38">
        <v>236</v>
      </c>
      <c r="B272" s="39" t="s">
        <v>387</v>
      </c>
      <c r="C272" s="47" t="s">
        <v>262</v>
      </c>
      <c r="D272" s="25" t="s">
        <v>228</v>
      </c>
      <c r="E272" s="70">
        <v>1</v>
      </c>
      <c r="F272" s="71"/>
      <c r="G272" s="68"/>
      <c r="H272" s="48">
        <f t="shared" si="28"/>
        <v>0</v>
      </c>
      <c r="I272" s="68"/>
      <c r="J272" s="68"/>
      <c r="K272" s="49">
        <f t="shared" si="29"/>
        <v>0</v>
      </c>
      <c r="L272" s="50">
        <f t="shared" si="30"/>
        <v>0</v>
      </c>
      <c r="M272" s="48">
        <f t="shared" si="31"/>
        <v>0</v>
      </c>
      <c r="N272" s="48">
        <f t="shared" si="32"/>
        <v>0</v>
      </c>
      <c r="O272" s="48">
        <f t="shared" si="33"/>
        <v>0</v>
      </c>
      <c r="P272" s="49">
        <f t="shared" si="34"/>
        <v>0</v>
      </c>
    </row>
    <row r="273" spans="1:16" x14ac:dyDescent="0.2">
      <c r="A273" s="38">
        <v>237</v>
      </c>
      <c r="B273" s="39"/>
      <c r="C273" s="47" t="s">
        <v>263</v>
      </c>
      <c r="D273" s="25" t="s">
        <v>228</v>
      </c>
      <c r="E273" s="70">
        <v>1</v>
      </c>
      <c r="F273" s="71"/>
      <c r="G273" s="68"/>
      <c r="H273" s="48">
        <f t="shared" si="28"/>
        <v>0</v>
      </c>
      <c r="I273" s="68"/>
      <c r="J273" s="68"/>
      <c r="K273" s="49">
        <f t="shared" si="29"/>
        <v>0</v>
      </c>
      <c r="L273" s="50">
        <f t="shared" si="30"/>
        <v>0</v>
      </c>
      <c r="M273" s="48">
        <f t="shared" si="31"/>
        <v>0</v>
      </c>
      <c r="N273" s="48">
        <f t="shared" si="32"/>
        <v>0</v>
      </c>
      <c r="O273" s="48">
        <f t="shared" si="33"/>
        <v>0</v>
      </c>
      <c r="P273" s="49">
        <f t="shared" si="34"/>
        <v>0</v>
      </c>
    </row>
    <row r="274" spans="1:16" x14ac:dyDescent="0.2">
      <c r="A274" s="38">
        <v>238</v>
      </c>
      <c r="B274" s="39"/>
      <c r="C274" s="47" t="s">
        <v>264</v>
      </c>
      <c r="D274" s="25" t="s">
        <v>228</v>
      </c>
      <c r="E274" s="70">
        <v>1</v>
      </c>
      <c r="F274" s="71"/>
      <c r="G274" s="68"/>
      <c r="H274" s="48">
        <f t="shared" si="28"/>
        <v>0</v>
      </c>
      <c r="I274" s="68"/>
      <c r="J274" s="68"/>
      <c r="K274" s="49">
        <f t="shared" si="29"/>
        <v>0</v>
      </c>
      <c r="L274" s="50">
        <f t="shared" si="30"/>
        <v>0</v>
      </c>
      <c r="M274" s="48">
        <f t="shared" si="31"/>
        <v>0</v>
      </c>
      <c r="N274" s="48">
        <f t="shared" si="32"/>
        <v>0</v>
      </c>
      <c r="O274" s="48">
        <f t="shared" si="33"/>
        <v>0</v>
      </c>
      <c r="P274" s="49">
        <f t="shared" si="34"/>
        <v>0</v>
      </c>
    </row>
    <row r="275" spans="1:16" x14ac:dyDescent="0.2">
      <c r="A275" s="38">
        <v>239</v>
      </c>
      <c r="B275" s="39"/>
      <c r="C275" s="47" t="s">
        <v>265</v>
      </c>
      <c r="D275" s="25" t="s">
        <v>228</v>
      </c>
      <c r="E275" s="70">
        <v>1</v>
      </c>
      <c r="F275" s="71"/>
      <c r="G275" s="68"/>
      <c r="H275" s="48">
        <f t="shared" si="28"/>
        <v>0</v>
      </c>
      <c r="I275" s="68"/>
      <c r="J275" s="68"/>
      <c r="K275" s="49">
        <f t="shared" si="29"/>
        <v>0</v>
      </c>
      <c r="L275" s="50">
        <f t="shared" si="30"/>
        <v>0</v>
      </c>
      <c r="M275" s="48">
        <f t="shared" si="31"/>
        <v>0</v>
      </c>
      <c r="N275" s="48">
        <f t="shared" si="32"/>
        <v>0</v>
      </c>
      <c r="O275" s="48">
        <f t="shared" si="33"/>
        <v>0</v>
      </c>
      <c r="P275" s="49">
        <f t="shared" si="34"/>
        <v>0</v>
      </c>
    </row>
    <row r="276" spans="1:16" x14ac:dyDescent="0.2">
      <c r="A276" s="38">
        <v>240</v>
      </c>
      <c r="B276" s="39"/>
      <c r="C276" s="47" t="s">
        <v>266</v>
      </c>
      <c r="D276" s="25" t="s">
        <v>228</v>
      </c>
      <c r="E276" s="70">
        <v>1</v>
      </c>
      <c r="F276" s="71"/>
      <c r="G276" s="68"/>
      <c r="H276" s="48">
        <f t="shared" si="28"/>
        <v>0</v>
      </c>
      <c r="I276" s="68"/>
      <c r="J276" s="68"/>
      <c r="K276" s="49">
        <f t="shared" si="29"/>
        <v>0</v>
      </c>
      <c r="L276" s="50">
        <f t="shared" si="30"/>
        <v>0</v>
      </c>
      <c r="M276" s="48">
        <f t="shared" si="31"/>
        <v>0</v>
      </c>
      <c r="N276" s="48">
        <f t="shared" si="32"/>
        <v>0</v>
      </c>
      <c r="O276" s="48">
        <f t="shared" si="33"/>
        <v>0</v>
      </c>
      <c r="P276" s="49">
        <f t="shared" si="34"/>
        <v>0</v>
      </c>
    </row>
    <row r="277" spans="1:16" x14ac:dyDescent="0.2">
      <c r="A277" s="38">
        <v>241</v>
      </c>
      <c r="B277" s="39"/>
      <c r="C277" s="47" t="s">
        <v>267</v>
      </c>
      <c r="D277" s="25" t="s">
        <v>228</v>
      </c>
      <c r="E277" s="70">
        <v>1</v>
      </c>
      <c r="F277" s="71"/>
      <c r="G277" s="68"/>
      <c r="H277" s="48">
        <f t="shared" si="28"/>
        <v>0</v>
      </c>
      <c r="I277" s="68"/>
      <c r="J277" s="68"/>
      <c r="K277" s="49">
        <f t="shared" si="29"/>
        <v>0</v>
      </c>
      <c r="L277" s="50">
        <f t="shared" si="30"/>
        <v>0</v>
      </c>
      <c r="M277" s="48">
        <f t="shared" si="31"/>
        <v>0</v>
      </c>
      <c r="N277" s="48">
        <f t="shared" si="32"/>
        <v>0</v>
      </c>
      <c r="O277" s="48">
        <f t="shared" si="33"/>
        <v>0</v>
      </c>
      <c r="P277" s="49">
        <f t="shared" si="34"/>
        <v>0</v>
      </c>
    </row>
    <row r="278" spans="1:16" x14ac:dyDescent="0.2">
      <c r="A278" s="38">
        <v>242</v>
      </c>
      <c r="B278" s="39"/>
      <c r="C278" s="47" t="s">
        <v>268</v>
      </c>
      <c r="D278" s="25" t="s">
        <v>228</v>
      </c>
      <c r="E278" s="70">
        <v>1</v>
      </c>
      <c r="F278" s="71"/>
      <c r="G278" s="68"/>
      <c r="H278" s="48">
        <f t="shared" si="28"/>
        <v>0</v>
      </c>
      <c r="I278" s="68"/>
      <c r="J278" s="68"/>
      <c r="K278" s="49">
        <f t="shared" si="29"/>
        <v>0</v>
      </c>
      <c r="L278" s="50">
        <f t="shared" si="30"/>
        <v>0</v>
      </c>
      <c r="M278" s="48">
        <f t="shared" si="31"/>
        <v>0</v>
      </c>
      <c r="N278" s="48">
        <f t="shared" si="32"/>
        <v>0</v>
      </c>
      <c r="O278" s="48">
        <f t="shared" si="33"/>
        <v>0</v>
      </c>
      <c r="P278" s="49">
        <f t="shared" si="34"/>
        <v>0</v>
      </c>
    </row>
    <row r="279" spans="1:16" x14ac:dyDescent="0.2">
      <c r="A279" s="38"/>
      <c r="B279" s="39"/>
      <c r="C279" s="47" t="s">
        <v>280</v>
      </c>
      <c r="D279" s="25"/>
      <c r="E279" s="70"/>
      <c r="F279" s="71"/>
      <c r="G279" s="68"/>
      <c r="H279" s="48">
        <f t="shared" si="28"/>
        <v>0</v>
      </c>
      <c r="I279" s="68"/>
      <c r="J279" s="68"/>
      <c r="K279" s="49">
        <f t="shared" si="29"/>
        <v>0</v>
      </c>
      <c r="L279" s="50">
        <f t="shared" si="30"/>
        <v>0</v>
      </c>
      <c r="M279" s="48">
        <f t="shared" si="31"/>
        <v>0</v>
      </c>
      <c r="N279" s="48">
        <f t="shared" si="32"/>
        <v>0</v>
      </c>
      <c r="O279" s="48">
        <f t="shared" si="33"/>
        <v>0</v>
      </c>
      <c r="P279" s="49">
        <f t="shared" si="34"/>
        <v>0</v>
      </c>
    </row>
    <row r="280" spans="1:16" x14ac:dyDescent="0.2">
      <c r="A280" s="38">
        <v>243</v>
      </c>
      <c r="B280" s="39" t="s">
        <v>379</v>
      </c>
      <c r="C280" s="47" t="s">
        <v>247</v>
      </c>
      <c r="D280" s="25" t="s">
        <v>232</v>
      </c>
      <c r="E280" s="70">
        <v>3</v>
      </c>
      <c r="F280" s="71"/>
      <c r="G280" s="68"/>
      <c r="H280" s="48">
        <f t="shared" si="28"/>
        <v>0</v>
      </c>
      <c r="I280" s="68"/>
      <c r="J280" s="68"/>
      <c r="K280" s="49">
        <f t="shared" si="29"/>
        <v>0</v>
      </c>
      <c r="L280" s="50">
        <f t="shared" si="30"/>
        <v>0</v>
      </c>
      <c r="M280" s="48">
        <f t="shared" si="31"/>
        <v>0</v>
      </c>
      <c r="N280" s="48">
        <f t="shared" si="32"/>
        <v>0</v>
      </c>
      <c r="O280" s="48">
        <f t="shared" si="33"/>
        <v>0</v>
      </c>
      <c r="P280" s="49">
        <f t="shared" si="34"/>
        <v>0</v>
      </c>
    </row>
    <row r="281" spans="1:16" x14ac:dyDescent="0.2">
      <c r="A281" s="38">
        <v>245</v>
      </c>
      <c r="B281" s="39" t="s">
        <v>380</v>
      </c>
      <c r="C281" s="47" t="s">
        <v>248</v>
      </c>
      <c r="D281" s="25" t="s">
        <v>421</v>
      </c>
      <c r="E281" s="70">
        <v>83</v>
      </c>
      <c r="F281" s="71"/>
      <c r="G281" s="68"/>
      <c r="H281" s="48">
        <f t="shared" si="28"/>
        <v>0</v>
      </c>
      <c r="I281" s="68"/>
      <c r="J281" s="68"/>
      <c r="K281" s="49">
        <f t="shared" si="29"/>
        <v>0</v>
      </c>
      <c r="L281" s="50">
        <f t="shared" si="30"/>
        <v>0</v>
      </c>
      <c r="M281" s="48">
        <f t="shared" si="31"/>
        <v>0</v>
      </c>
      <c r="N281" s="48">
        <f t="shared" si="32"/>
        <v>0</v>
      </c>
      <c r="O281" s="48">
        <f t="shared" si="33"/>
        <v>0</v>
      </c>
      <c r="P281" s="49">
        <f t="shared" si="34"/>
        <v>0</v>
      </c>
    </row>
    <row r="282" spans="1:16" x14ac:dyDescent="0.2">
      <c r="A282" s="38">
        <v>247</v>
      </c>
      <c r="B282" s="39" t="s">
        <v>382</v>
      </c>
      <c r="C282" s="47" t="s">
        <v>274</v>
      </c>
      <c r="D282" s="25" t="s">
        <v>232</v>
      </c>
      <c r="E282" s="70">
        <v>2</v>
      </c>
      <c r="F282" s="71"/>
      <c r="G282" s="68"/>
      <c r="H282" s="48">
        <f t="shared" si="28"/>
        <v>0</v>
      </c>
      <c r="I282" s="68"/>
      <c r="J282" s="68"/>
      <c r="K282" s="49">
        <f t="shared" si="29"/>
        <v>0</v>
      </c>
      <c r="L282" s="50">
        <f t="shared" si="30"/>
        <v>0</v>
      </c>
      <c r="M282" s="48">
        <f t="shared" si="31"/>
        <v>0</v>
      </c>
      <c r="N282" s="48">
        <f t="shared" si="32"/>
        <v>0</v>
      </c>
      <c r="O282" s="48">
        <f t="shared" si="33"/>
        <v>0</v>
      </c>
      <c r="P282" s="49">
        <f t="shared" si="34"/>
        <v>0</v>
      </c>
    </row>
    <row r="283" spans="1:16" x14ac:dyDescent="0.2">
      <c r="A283" s="38">
        <v>249</v>
      </c>
      <c r="B283" s="39" t="s">
        <v>382</v>
      </c>
      <c r="C283" s="47" t="s">
        <v>249</v>
      </c>
      <c r="D283" s="25" t="s">
        <v>232</v>
      </c>
      <c r="E283" s="70">
        <v>46</v>
      </c>
      <c r="F283" s="71"/>
      <c r="G283" s="68"/>
      <c r="H283" s="48">
        <f t="shared" si="28"/>
        <v>0</v>
      </c>
      <c r="I283" s="68"/>
      <c r="J283" s="68"/>
      <c r="K283" s="49">
        <f t="shared" si="29"/>
        <v>0</v>
      </c>
      <c r="L283" s="50">
        <f t="shared" si="30"/>
        <v>0</v>
      </c>
      <c r="M283" s="48">
        <f t="shared" si="31"/>
        <v>0</v>
      </c>
      <c r="N283" s="48">
        <f t="shared" si="32"/>
        <v>0</v>
      </c>
      <c r="O283" s="48">
        <f t="shared" si="33"/>
        <v>0</v>
      </c>
      <c r="P283" s="49">
        <f t="shared" si="34"/>
        <v>0</v>
      </c>
    </row>
    <row r="284" spans="1:16" x14ac:dyDescent="0.2">
      <c r="A284" s="38">
        <v>251</v>
      </c>
      <c r="B284" s="39" t="s">
        <v>383</v>
      </c>
      <c r="C284" s="47" t="s">
        <v>250</v>
      </c>
      <c r="D284" s="25" t="s">
        <v>232</v>
      </c>
      <c r="E284" s="70">
        <v>8</v>
      </c>
      <c r="F284" s="71"/>
      <c r="G284" s="68"/>
      <c r="H284" s="48">
        <f t="shared" si="28"/>
        <v>0</v>
      </c>
      <c r="I284" s="68"/>
      <c r="J284" s="68"/>
      <c r="K284" s="49">
        <f t="shared" si="29"/>
        <v>0</v>
      </c>
      <c r="L284" s="50">
        <f t="shared" si="30"/>
        <v>0</v>
      </c>
      <c r="M284" s="48">
        <f t="shared" si="31"/>
        <v>0</v>
      </c>
      <c r="N284" s="48">
        <f t="shared" si="32"/>
        <v>0</v>
      </c>
      <c r="O284" s="48">
        <f t="shared" si="33"/>
        <v>0</v>
      </c>
      <c r="P284" s="49">
        <f t="shared" si="34"/>
        <v>0</v>
      </c>
    </row>
    <row r="285" spans="1:16" x14ac:dyDescent="0.2">
      <c r="A285" s="38">
        <v>253</v>
      </c>
      <c r="B285" s="39"/>
      <c r="C285" s="47" t="s">
        <v>252</v>
      </c>
      <c r="D285" s="25" t="s">
        <v>228</v>
      </c>
      <c r="E285" s="70">
        <v>1</v>
      </c>
      <c r="F285" s="71"/>
      <c r="G285" s="68"/>
      <c r="H285" s="48">
        <f t="shared" si="28"/>
        <v>0</v>
      </c>
      <c r="I285" s="68"/>
      <c r="J285" s="68"/>
      <c r="K285" s="49">
        <f t="shared" si="29"/>
        <v>0</v>
      </c>
      <c r="L285" s="50">
        <f t="shared" si="30"/>
        <v>0</v>
      </c>
      <c r="M285" s="48">
        <f t="shared" si="31"/>
        <v>0</v>
      </c>
      <c r="N285" s="48">
        <f t="shared" si="32"/>
        <v>0</v>
      </c>
      <c r="O285" s="48">
        <f t="shared" si="33"/>
        <v>0</v>
      </c>
      <c r="P285" s="49">
        <f t="shared" si="34"/>
        <v>0</v>
      </c>
    </row>
    <row r="286" spans="1:16" x14ac:dyDescent="0.2">
      <c r="A286" s="38">
        <v>255</v>
      </c>
      <c r="B286" s="39"/>
      <c r="C286" s="47" t="s">
        <v>252</v>
      </c>
      <c r="D286" s="25" t="s">
        <v>228</v>
      </c>
      <c r="E286" s="70">
        <v>1</v>
      </c>
      <c r="F286" s="71"/>
      <c r="G286" s="68"/>
      <c r="H286" s="48">
        <f t="shared" si="28"/>
        <v>0</v>
      </c>
      <c r="I286" s="68"/>
      <c r="J286" s="68"/>
      <c r="K286" s="49">
        <f t="shared" si="29"/>
        <v>0</v>
      </c>
      <c r="L286" s="50">
        <f t="shared" si="30"/>
        <v>0</v>
      </c>
      <c r="M286" s="48">
        <f t="shared" si="31"/>
        <v>0</v>
      </c>
      <c r="N286" s="48">
        <f t="shared" si="32"/>
        <v>0</v>
      </c>
      <c r="O286" s="48">
        <f t="shared" si="33"/>
        <v>0</v>
      </c>
      <c r="P286" s="49">
        <f t="shared" si="34"/>
        <v>0</v>
      </c>
    </row>
    <row r="287" spans="1:16" x14ac:dyDescent="0.2">
      <c r="A287" s="38">
        <v>257</v>
      </c>
      <c r="B287" s="39"/>
      <c r="C287" s="47" t="s">
        <v>252</v>
      </c>
      <c r="D287" s="25" t="s">
        <v>228</v>
      </c>
      <c r="E287" s="70">
        <v>1</v>
      </c>
      <c r="F287" s="71"/>
      <c r="G287" s="68"/>
      <c r="H287" s="48">
        <f t="shared" si="28"/>
        <v>0</v>
      </c>
      <c r="I287" s="68"/>
      <c r="J287" s="68"/>
      <c r="K287" s="49">
        <f t="shared" si="29"/>
        <v>0</v>
      </c>
      <c r="L287" s="50">
        <f t="shared" si="30"/>
        <v>0</v>
      </c>
      <c r="M287" s="48">
        <f t="shared" si="31"/>
        <v>0</v>
      </c>
      <c r="N287" s="48">
        <f t="shared" si="32"/>
        <v>0</v>
      </c>
      <c r="O287" s="48">
        <f t="shared" si="33"/>
        <v>0</v>
      </c>
      <c r="P287" s="49">
        <f t="shared" si="34"/>
        <v>0</v>
      </c>
    </row>
    <row r="288" spans="1:16" x14ac:dyDescent="0.2">
      <c r="A288" s="38">
        <v>259</v>
      </c>
      <c r="B288" s="39"/>
      <c r="C288" s="47" t="s">
        <v>252</v>
      </c>
      <c r="D288" s="25" t="s">
        <v>228</v>
      </c>
      <c r="E288" s="70">
        <v>2</v>
      </c>
      <c r="F288" s="71"/>
      <c r="G288" s="68"/>
      <c r="H288" s="48">
        <f t="shared" si="28"/>
        <v>0</v>
      </c>
      <c r="I288" s="68"/>
      <c r="J288" s="68"/>
      <c r="K288" s="49">
        <f t="shared" si="29"/>
        <v>0</v>
      </c>
      <c r="L288" s="50">
        <f t="shared" si="30"/>
        <v>0</v>
      </c>
      <c r="M288" s="48">
        <f t="shared" si="31"/>
        <v>0</v>
      </c>
      <c r="N288" s="48">
        <f t="shared" si="32"/>
        <v>0</v>
      </c>
      <c r="O288" s="48">
        <f t="shared" si="33"/>
        <v>0</v>
      </c>
      <c r="P288" s="49">
        <f t="shared" si="34"/>
        <v>0</v>
      </c>
    </row>
    <row r="289" spans="1:16" ht="22.5" x14ac:dyDescent="0.2">
      <c r="A289" s="38">
        <v>261</v>
      </c>
      <c r="B289" s="39" t="s">
        <v>387</v>
      </c>
      <c r="C289" s="47" t="s">
        <v>253</v>
      </c>
      <c r="D289" s="25" t="s">
        <v>228</v>
      </c>
      <c r="E289" s="70">
        <v>5</v>
      </c>
      <c r="F289" s="71"/>
      <c r="G289" s="68"/>
      <c r="H289" s="48">
        <f t="shared" si="28"/>
        <v>0</v>
      </c>
      <c r="I289" s="68"/>
      <c r="J289" s="68"/>
      <c r="K289" s="49">
        <f t="shared" si="29"/>
        <v>0</v>
      </c>
      <c r="L289" s="50">
        <f t="shared" si="30"/>
        <v>0</v>
      </c>
      <c r="M289" s="48">
        <f t="shared" si="31"/>
        <v>0</v>
      </c>
      <c r="N289" s="48">
        <f t="shared" si="32"/>
        <v>0</v>
      </c>
      <c r="O289" s="48">
        <f t="shared" si="33"/>
        <v>0</v>
      </c>
      <c r="P289" s="49">
        <f t="shared" si="34"/>
        <v>0</v>
      </c>
    </row>
    <row r="290" spans="1:16" x14ac:dyDescent="0.2">
      <c r="A290" s="38">
        <v>263</v>
      </c>
      <c r="B290" s="39"/>
      <c r="C290" s="47" t="s">
        <v>254</v>
      </c>
      <c r="D290" s="25" t="s">
        <v>232</v>
      </c>
      <c r="E290" s="70">
        <v>5</v>
      </c>
      <c r="F290" s="71"/>
      <c r="G290" s="68"/>
      <c r="H290" s="48">
        <f t="shared" si="28"/>
        <v>0</v>
      </c>
      <c r="I290" s="68"/>
      <c r="J290" s="68"/>
      <c r="K290" s="49">
        <f t="shared" si="29"/>
        <v>0</v>
      </c>
      <c r="L290" s="50">
        <f t="shared" si="30"/>
        <v>0</v>
      </c>
      <c r="M290" s="48">
        <f t="shared" si="31"/>
        <v>0</v>
      </c>
      <c r="N290" s="48">
        <f t="shared" si="32"/>
        <v>0</v>
      </c>
      <c r="O290" s="48">
        <f t="shared" si="33"/>
        <v>0</v>
      </c>
      <c r="P290" s="49">
        <f t="shared" si="34"/>
        <v>0</v>
      </c>
    </row>
    <row r="291" spans="1:16" x14ac:dyDescent="0.2">
      <c r="A291" s="38">
        <v>265</v>
      </c>
      <c r="B291" s="39" t="s">
        <v>386</v>
      </c>
      <c r="C291" s="47" t="s">
        <v>255</v>
      </c>
      <c r="D291" s="25" t="s">
        <v>68</v>
      </c>
      <c r="E291" s="70">
        <v>1.5</v>
      </c>
      <c r="F291" s="71"/>
      <c r="G291" s="68"/>
      <c r="H291" s="48">
        <f t="shared" si="28"/>
        <v>0</v>
      </c>
      <c r="I291" s="68"/>
      <c r="J291" s="68"/>
      <c r="K291" s="49">
        <f t="shared" si="29"/>
        <v>0</v>
      </c>
      <c r="L291" s="50">
        <f t="shared" si="30"/>
        <v>0</v>
      </c>
      <c r="M291" s="48">
        <f t="shared" si="31"/>
        <v>0</v>
      </c>
      <c r="N291" s="48">
        <f t="shared" si="32"/>
        <v>0</v>
      </c>
      <c r="O291" s="48">
        <f t="shared" si="33"/>
        <v>0</v>
      </c>
      <c r="P291" s="49">
        <f t="shared" si="34"/>
        <v>0</v>
      </c>
    </row>
    <row r="292" spans="1:16" x14ac:dyDescent="0.2">
      <c r="A292" s="38"/>
      <c r="B292" s="39"/>
      <c r="C292" s="47" t="s">
        <v>256</v>
      </c>
      <c r="D292" s="25"/>
      <c r="E292" s="70"/>
      <c r="F292" s="71"/>
      <c r="G292" s="68"/>
      <c r="H292" s="48">
        <f t="shared" si="28"/>
        <v>0</v>
      </c>
      <c r="I292" s="68"/>
      <c r="J292" s="68"/>
      <c r="K292" s="49">
        <f t="shared" si="29"/>
        <v>0</v>
      </c>
      <c r="L292" s="50">
        <f t="shared" si="30"/>
        <v>0</v>
      </c>
      <c r="M292" s="48">
        <f t="shared" si="31"/>
        <v>0</v>
      </c>
      <c r="N292" s="48">
        <f t="shared" si="32"/>
        <v>0</v>
      </c>
      <c r="O292" s="48">
        <f t="shared" si="33"/>
        <v>0</v>
      </c>
      <c r="P292" s="49">
        <f t="shared" si="34"/>
        <v>0</v>
      </c>
    </row>
    <row r="293" spans="1:16" ht="22.5" x14ac:dyDescent="0.2">
      <c r="A293" s="38">
        <v>266</v>
      </c>
      <c r="B293" s="39"/>
      <c r="C293" s="47" t="s">
        <v>257</v>
      </c>
      <c r="D293" s="25" t="s">
        <v>228</v>
      </c>
      <c r="E293" s="70">
        <v>1</v>
      </c>
      <c r="F293" s="71"/>
      <c r="G293" s="68"/>
      <c r="H293" s="48">
        <f t="shared" si="28"/>
        <v>0</v>
      </c>
      <c r="I293" s="68"/>
      <c r="J293" s="68"/>
      <c r="K293" s="49">
        <f t="shared" si="29"/>
        <v>0</v>
      </c>
      <c r="L293" s="50">
        <f t="shared" si="30"/>
        <v>0</v>
      </c>
      <c r="M293" s="48">
        <f t="shared" si="31"/>
        <v>0</v>
      </c>
      <c r="N293" s="48">
        <f t="shared" si="32"/>
        <v>0</v>
      </c>
      <c r="O293" s="48">
        <f t="shared" si="33"/>
        <v>0</v>
      </c>
      <c r="P293" s="49">
        <f t="shared" si="34"/>
        <v>0</v>
      </c>
    </row>
    <row r="294" spans="1:16" x14ac:dyDescent="0.2">
      <c r="A294" s="38">
        <v>267</v>
      </c>
      <c r="B294" s="39" t="s">
        <v>387</v>
      </c>
      <c r="C294" s="47" t="s">
        <v>258</v>
      </c>
      <c r="D294" s="25" t="s">
        <v>232</v>
      </c>
      <c r="E294" s="70">
        <v>1</v>
      </c>
      <c r="F294" s="71"/>
      <c r="G294" s="68"/>
      <c r="H294" s="48">
        <f t="shared" si="28"/>
        <v>0</v>
      </c>
      <c r="I294" s="68"/>
      <c r="J294" s="68"/>
      <c r="K294" s="49">
        <f t="shared" si="29"/>
        <v>0</v>
      </c>
      <c r="L294" s="50">
        <f t="shared" si="30"/>
        <v>0</v>
      </c>
      <c r="M294" s="48">
        <f t="shared" si="31"/>
        <v>0</v>
      </c>
      <c r="N294" s="48">
        <f t="shared" si="32"/>
        <v>0</v>
      </c>
      <c r="O294" s="48">
        <f t="shared" si="33"/>
        <v>0</v>
      </c>
      <c r="P294" s="49">
        <f t="shared" si="34"/>
        <v>0</v>
      </c>
    </row>
    <row r="295" spans="1:16" x14ac:dyDescent="0.2">
      <c r="A295" s="38">
        <v>268</v>
      </c>
      <c r="B295" s="39" t="s">
        <v>387</v>
      </c>
      <c r="C295" s="47" t="s">
        <v>259</v>
      </c>
      <c r="D295" s="25" t="s">
        <v>232</v>
      </c>
      <c r="E295" s="70">
        <v>2</v>
      </c>
      <c r="F295" s="71"/>
      <c r="G295" s="68"/>
      <c r="H295" s="48">
        <f t="shared" si="28"/>
        <v>0</v>
      </c>
      <c r="I295" s="68"/>
      <c r="J295" s="68"/>
      <c r="K295" s="49">
        <f t="shared" si="29"/>
        <v>0</v>
      </c>
      <c r="L295" s="50">
        <f t="shared" si="30"/>
        <v>0</v>
      </c>
      <c r="M295" s="48">
        <f t="shared" si="31"/>
        <v>0</v>
      </c>
      <c r="N295" s="48">
        <f t="shared" si="32"/>
        <v>0</v>
      </c>
      <c r="O295" s="48">
        <f t="shared" si="33"/>
        <v>0</v>
      </c>
      <c r="P295" s="49">
        <f t="shared" si="34"/>
        <v>0</v>
      </c>
    </row>
    <row r="296" spans="1:16" x14ac:dyDescent="0.2">
      <c r="A296" s="38">
        <v>269</v>
      </c>
      <c r="B296" s="39" t="s">
        <v>387</v>
      </c>
      <c r="C296" s="47" t="s">
        <v>260</v>
      </c>
      <c r="D296" s="25" t="s">
        <v>232</v>
      </c>
      <c r="E296" s="70">
        <v>1</v>
      </c>
      <c r="F296" s="71"/>
      <c r="G296" s="68"/>
      <c r="H296" s="48">
        <f t="shared" si="28"/>
        <v>0</v>
      </c>
      <c r="I296" s="68"/>
      <c r="J296" s="68"/>
      <c r="K296" s="49">
        <f t="shared" si="29"/>
        <v>0</v>
      </c>
      <c r="L296" s="50">
        <f t="shared" si="30"/>
        <v>0</v>
      </c>
      <c r="M296" s="48">
        <f t="shared" si="31"/>
        <v>0</v>
      </c>
      <c r="N296" s="48">
        <f t="shared" si="32"/>
        <v>0</v>
      </c>
      <c r="O296" s="48">
        <f t="shared" si="33"/>
        <v>0</v>
      </c>
      <c r="P296" s="49">
        <f t="shared" si="34"/>
        <v>0</v>
      </c>
    </row>
    <row r="297" spans="1:16" x14ac:dyDescent="0.2">
      <c r="A297" s="38">
        <v>270</v>
      </c>
      <c r="B297" s="39" t="s">
        <v>387</v>
      </c>
      <c r="C297" s="47" t="s">
        <v>261</v>
      </c>
      <c r="D297" s="25" t="s">
        <v>232</v>
      </c>
      <c r="E297" s="70">
        <v>1</v>
      </c>
      <c r="F297" s="71"/>
      <c r="G297" s="68"/>
      <c r="H297" s="48">
        <f t="shared" si="28"/>
        <v>0</v>
      </c>
      <c r="I297" s="68"/>
      <c r="J297" s="68"/>
      <c r="K297" s="49">
        <f t="shared" si="29"/>
        <v>0</v>
      </c>
      <c r="L297" s="50">
        <f t="shared" si="30"/>
        <v>0</v>
      </c>
      <c r="M297" s="48">
        <f t="shared" si="31"/>
        <v>0</v>
      </c>
      <c r="N297" s="48">
        <f t="shared" si="32"/>
        <v>0</v>
      </c>
      <c r="O297" s="48">
        <f t="shared" si="33"/>
        <v>0</v>
      </c>
      <c r="P297" s="49">
        <f t="shared" si="34"/>
        <v>0</v>
      </c>
    </row>
    <row r="298" spans="1:16" ht="112.5" x14ac:dyDescent="0.2">
      <c r="A298" s="38">
        <v>271</v>
      </c>
      <c r="B298" s="39" t="s">
        <v>387</v>
      </c>
      <c r="C298" s="47" t="s">
        <v>262</v>
      </c>
      <c r="D298" s="25" t="s">
        <v>228</v>
      </c>
      <c r="E298" s="70">
        <v>1</v>
      </c>
      <c r="F298" s="71"/>
      <c r="G298" s="68"/>
      <c r="H298" s="48">
        <f t="shared" si="28"/>
        <v>0</v>
      </c>
      <c r="I298" s="68"/>
      <c r="J298" s="68"/>
      <c r="K298" s="49">
        <f t="shared" si="29"/>
        <v>0</v>
      </c>
      <c r="L298" s="50">
        <f t="shared" si="30"/>
        <v>0</v>
      </c>
      <c r="M298" s="48">
        <f t="shared" si="31"/>
        <v>0</v>
      </c>
      <c r="N298" s="48">
        <f t="shared" si="32"/>
        <v>0</v>
      </c>
      <c r="O298" s="48">
        <f t="shared" si="33"/>
        <v>0</v>
      </c>
      <c r="P298" s="49">
        <f t="shared" si="34"/>
        <v>0</v>
      </c>
    </row>
    <row r="299" spans="1:16" x14ac:dyDescent="0.2">
      <c r="A299" s="38">
        <v>272</v>
      </c>
      <c r="B299" s="39"/>
      <c r="C299" s="47" t="s">
        <v>263</v>
      </c>
      <c r="D299" s="25" t="s">
        <v>228</v>
      </c>
      <c r="E299" s="70">
        <v>1</v>
      </c>
      <c r="F299" s="71"/>
      <c r="G299" s="68"/>
      <c r="H299" s="48">
        <f t="shared" si="28"/>
        <v>0</v>
      </c>
      <c r="I299" s="68"/>
      <c r="J299" s="68"/>
      <c r="K299" s="49">
        <f t="shared" si="29"/>
        <v>0</v>
      </c>
      <c r="L299" s="50">
        <f t="shared" si="30"/>
        <v>0</v>
      </c>
      <c r="M299" s="48">
        <f t="shared" si="31"/>
        <v>0</v>
      </c>
      <c r="N299" s="48">
        <f t="shared" si="32"/>
        <v>0</v>
      </c>
      <c r="O299" s="48">
        <f t="shared" si="33"/>
        <v>0</v>
      </c>
      <c r="P299" s="49">
        <f t="shared" si="34"/>
        <v>0</v>
      </c>
    </row>
    <row r="300" spans="1:16" x14ac:dyDescent="0.2">
      <c r="A300" s="38">
        <v>273</v>
      </c>
      <c r="B300" s="39"/>
      <c r="C300" s="47" t="s">
        <v>264</v>
      </c>
      <c r="D300" s="25" t="s">
        <v>228</v>
      </c>
      <c r="E300" s="70">
        <v>1</v>
      </c>
      <c r="F300" s="71"/>
      <c r="G300" s="68"/>
      <c r="H300" s="48">
        <f t="shared" si="28"/>
        <v>0</v>
      </c>
      <c r="I300" s="68"/>
      <c r="J300" s="68"/>
      <c r="K300" s="49">
        <f t="shared" si="29"/>
        <v>0</v>
      </c>
      <c r="L300" s="50">
        <f t="shared" si="30"/>
        <v>0</v>
      </c>
      <c r="M300" s="48">
        <f t="shared" si="31"/>
        <v>0</v>
      </c>
      <c r="N300" s="48">
        <f t="shared" si="32"/>
        <v>0</v>
      </c>
      <c r="O300" s="48">
        <f t="shared" si="33"/>
        <v>0</v>
      </c>
      <c r="P300" s="49">
        <f t="shared" si="34"/>
        <v>0</v>
      </c>
    </row>
    <row r="301" spans="1:16" x14ac:dyDescent="0.2">
      <c r="A301" s="38">
        <v>274</v>
      </c>
      <c r="B301" s="39"/>
      <c r="C301" s="47" t="s">
        <v>265</v>
      </c>
      <c r="D301" s="25" t="s">
        <v>228</v>
      </c>
      <c r="E301" s="70">
        <v>1</v>
      </c>
      <c r="F301" s="71"/>
      <c r="G301" s="68"/>
      <c r="H301" s="48">
        <f t="shared" si="28"/>
        <v>0</v>
      </c>
      <c r="I301" s="68"/>
      <c r="J301" s="68"/>
      <c r="K301" s="49">
        <f t="shared" si="29"/>
        <v>0</v>
      </c>
      <c r="L301" s="50">
        <f t="shared" si="30"/>
        <v>0</v>
      </c>
      <c r="M301" s="48">
        <f t="shared" si="31"/>
        <v>0</v>
      </c>
      <c r="N301" s="48">
        <f t="shared" si="32"/>
        <v>0</v>
      </c>
      <c r="O301" s="48">
        <f t="shared" si="33"/>
        <v>0</v>
      </c>
      <c r="P301" s="49">
        <f t="shared" si="34"/>
        <v>0</v>
      </c>
    </row>
    <row r="302" spans="1:16" x14ac:dyDescent="0.2">
      <c r="A302" s="38">
        <v>275</v>
      </c>
      <c r="B302" s="39"/>
      <c r="C302" s="47" t="s">
        <v>266</v>
      </c>
      <c r="D302" s="25" t="s">
        <v>228</v>
      </c>
      <c r="E302" s="70">
        <v>1</v>
      </c>
      <c r="F302" s="71"/>
      <c r="G302" s="68"/>
      <c r="H302" s="48">
        <f t="shared" si="28"/>
        <v>0</v>
      </c>
      <c r="I302" s="68"/>
      <c r="J302" s="68"/>
      <c r="K302" s="49">
        <f t="shared" si="29"/>
        <v>0</v>
      </c>
      <c r="L302" s="50">
        <f t="shared" si="30"/>
        <v>0</v>
      </c>
      <c r="M302" s="48">
        <f t="shared" si="31"/>
        <v>0</v>
      </c>
      <c r="N302" s="48">
        <f t="shared" si="32"/>
        <v>0</v>
      </c>
      <c r="O302" s="48">
        <f t="shared" si="33"/>
        <v>0</v>
      </c>
      <c r="P302" s="49">
        <f t="shared" si="34"/>
        <v>0</v>
      </c>
    </row>
    <row r="303" spans="1:16" x14ac:dyDescent="0.2">
      <c r="A303" s="38">
        <v>276</v>
      </c>
      <c r="B303" s="39"/>
      <c r="C303" s="47" t="s">
        <v>267</v>
      </c>
      <c r="D303" s="25" t="s">
        <v>228</v>
      </c>
      <c r="E303" s="70">
        <v>1</v>
      </c>
      <c r="F303" s="71"/>
      <c r="G303" s="68"/>
      <c r="H303" s="48">
        <f t="shared" si="28"/>
        <v>0</v>
      </c>
      <c r="I303" s="68"/>
      <c r="J303" s="68"/>
      <c r="K303" s="49">
        <f t="shared" si="29"/>
        <v>0</v>
      </c>
      <c r="L303" s="50">
        <f t="shared" si="30"/>
        <v>0</v>
      </c>
      <c r="M303" s="48">
        <f t="shared" si="31"/>
        <v>0</v>
      </c>
      <c r="N303" s="48">
        <f t="shared" si="32"/>
        <v>0</v>
      </c>
      <c r="O303" s="48">
        <f t="shared" si="33"/>
        <v>0</v>
      </c>
      <c r="P303" s="49">
        <f t="shared" si="34"/>
        <v>0</v>
      </c>
    </row>
    <row r="304" spans="1:16" x14ac:dyDescent="0.2">
      <c r="A304" s="38">
        <v>277</v>
      </c>
      <c r="B304" s="39"/>
      <c r="C304" s="47" t="s">
        <v>268</v>
      </c>
      <c r="D304" s="25" t="s">
        <v>228</v>
      </c>
      <c r="E304" s="70">
        <v>1</v>
      </c>
      <c r="F304" s="71"/>
      <c r="G304" s="68"/>
      <c r="H304" s="48">
        <f t="shared" si="28"/>
        <v>0</v>
      </c>
      <c r="I304" s="68"/>
      <c r="J304" s="68"/>
      <c r="K304" s="49">
        <f t="shared" si="29"/>
        <v>0</v>
      </c>
      <c r="L304" s="50">
        <f t="shared" si="30"/>
        <v>0</v>
      </c>
      <c r="M304" s="48">
        <f t="shared" si="31"/>
        <v>0</v>
      </c>
      <c r="N304" s="48">
        <f t="shared" si="32"/>
        <v>0</v>
      </c>
      <c r="O304" s="48">
        <f t="shared" si="33"/>
        <v>0</v>
      </c>
      <c r="P304" s="49">
        <f t="shared" si="34"/>
        <v>0</v>
      </c>
    </row>
    <row r="305" spans="1:16" x14ac:dyDescent="0.2">
      <c r="A305" s="38"/>
      <c r="B305" s="39"/>
      <c r="C305" s="47" t="s">
        <v>281</v>
      </c>
      <c r="D305" s="25"/>
      <c r="E305" s="70"/>
      <c r="F305" s="71"/>
      <c r="G305" s="68"/>
      <c r="H305" s="48">
        <f t="shared" si="28"/>
        <v>0</v>
      </c>
      <c r="I305" s="68"/>
      <c r="J305" s="68"/>
      <c r="K305" s="49">
        <f t="shared" si="29"/>
        <v>0</v>
      </c>
      <c r="L305" s="50">
        <f t="shared" si="30"/>
        <v>0</v>
      </c>
      <c r="M305" s="48">
        <f t="shared" si="31"/>
        <v>0</v>
      </c>
      <c r="N305" s="48">
        <f t="shared" si="32"/>
        <v>0</v>
      </c>
      <c r="O305" s="48">
        <f t="shared" si="33"/>
        <v>0</v>
      </c>
      <c r="P305" s="49">
        <f t="shared" si="34"/>
        <v>0</v>
      </c>
    </row>
    <row r="306" spans="1:16" x14ac:dyDescent="0.2">
      <c r="A306" s="38">
        <v>278</v>
      </c>
      <c r="B306" s="39" t="s">
        <v>379</v>
      </c>
      <c r="C306" s="47" t="s">
        <v>247</v>
      </c>
      <c r="D306" s="25" t="s">
        <v>232</v>
      </c>
      <c r="E306" s="70">
        <v>3</v>
      </c>
      <c r="F306" s="71"/>
      <c r="G306" s="68"/>
      <c r="H306" s="48">
        <f t="shared" si="28"/>
        <v>0</v>
      </c>
      <c r="I306" s="68"/>
      <c r="J306" s="68"/>
      <c r="K306" s="49">
        <f t="shared" si="29"/>
        <v>0</v>
      </c>
      <c r="L306" s="50">
        <f t="shared" si="30"/>
        <v>0</v>
      </c>
      <c r="M306" s="48">
        <f t="shared" si="31"/>
        <v>0</v>
      </c>
      <c r="N306" s="48">
        <f t="shared" si="32"/>
        <v>0</v>
      </c>
      <c r="O306" s="48">
        <f t="shared" si="33"/>
        <v>0</v>
      </c>
      <c r="P306" s="49">
        <f t="shared" si="34"/>
        <v>0</v>
      </c>
    </row>
    <row r="307" spans="1:16" x14ac:dyDescent="0.2">
      <c r="A307" s="38">
        <v>279</v>
      </c>
      <c r="B307" s="39" t="s">
        <v>380</v>
      </c>
      <c r="C307" s="47" t="s">
        <v>248</v>
      </c>
      <c r="D307" s="25" t="s">
        <v>421</v>
      </c>
      <c r="E307" s="70">
        <v>68</v>
      </c>
      <c r="F307" s="71"/>
      <c r="G307" s="68"/>
      <c r="H307" s="48">
        <f t="shared" si="28"/>
        <v>0</v>
      </c>
      <c r="I307" s="68"/>
      <c r="J307" s="68"/>
      <c r="K307" s="49">
        <f t="shared" si="29"/>
        <v>0</v>
      </c>
      <c r="L307" s="50">
        <f t="shared" si="30"/>
        <v>0</v>
      </c>
      <c r="M307" s="48">
        <f t="shared" si="31"/>
        <v>0</v>
      </c>
      <c r="N307" s="48">
        <f t="shared" si="32"/>
        <v>0</v>
      </c>
      <c r="O307" s="48">
        <f t="shared" si="33"/>
        <v>0</v>
      </c>
      <c r="P307" s="49">
        <f t="shared" si="34"/>
        <v>0</v>
      </c>
    </row>
    <row r="308" spans="1:16" x14ac:dyDescent="0.2">
      <c r="A308" s="38">
        <v>280</v>
      </c>
      <c r="B308" s="39" t="s">
        <v>382</v>
      </c>
      <c r="C308" s="47" t="s">
        <v>249</v>
      </c>
      <c r="D308" s="25" t="s">
        <v>232</v>
      </c>
      <c r="E308" s="70">
        <v>32</v>
      </c>
      <c r="F308" s="71"/>
      <c r="G308" s="68"/>
      <c r="H308" s="48">
        <f t="shared" si="28"/>
        <v>0</v>
      </c>
      <c r="I308" s="68"/>
      <c r="J308" s="68"/>
      <c r="K308" s="49">
        <f t="shared" si="29"/>
        <v>0</v>
      </c>
      <c r="L308" s="50">
        <f t="shared" si="30"/>
        <v>0</v>
      </c>
      <c r="M308" s="48">
        <f t="shared" si="31"/>
        <v>0</v>
      </c>
      <c r="N308" s="48">
        <f t="shared" si="32"/>
        <v>0</v>
      </c>
      <c r="O308" s="48">
        <f t="shared" si="33"/>
        <v>0</v>
      </c>
      <c r="P308" s="49">
        <f t="shared" si="34"/>
        <v>0</v>
      </c>
    </row>
    <row r="309" spans="1:16" x14ac:dyDescent="0.2">
      <c r="A309" s="38">
        <v>281</v>
      </c>
      <c r="B309" s="39" t="s">
        <v>383</v>
      </c>
      <c r="C309" s="47" t="s">
        <v>250</v>
      </c>
      <c r="D309" s="25" t="s">
        <v>232</v>
      </c>
      <c r="E309" s="70">
        <v>4</v>
      </c>
      <c r="F309" s="71"/>
      <c r="G309" s="68"/>
      <c r="H309" s="48">
        <f t="shared" si="28"/>
        <v>0</v>
      </c>
      <c r="I309" s="68"/>
      <c r="J309" s="68"/>
      <c r="K309" s="49">
        <f t="shared" si="29"/>
        <v>0</v>
      </c>
      <c r="L309" s="50">
        <f t="shared" si="30"/>
        <v>0</v>
      </c>
      <c r="M309" s="48">
        <f t="shared" si="31"/>
        <v>0</v>
      </c>
      <c r="N309" s="48">
        <f t="shared" si="32"/>
        <v>0</v>
      </c>
      <c r="O309" s="48">
        <f t="shared" si="33"/>
        <v>0</v>
      </c>
      <c r="P309" s="49">
        <f t="shared" si="34"/>
        <v>0</v>
      </c>
    </row>
    <row r="310" spans="1:16" x14ac:dyDescent="0.2">
      <c r="A310" s="38">
        <v>282</v>
      </c>
      <c r="B310" s="39"/>
      <c r="C310" s="47" t="s">
        <v>252</v>
      </c>
      <c r="D310" s="25" t="s">
        <v>228</v>
      </c>
      <c r="E310" s="70">
        <v>1</v>
      </c>
      <c r="F310" s="71"/>
      <c r="G310" s="68"/>
      <c r="H310" s="48">
        <f t="shared" si="28"/>
        <v>0</v>
      </c>
      <c r="I310" s="68"/>
      <c r="J310" s="68"/>
      <c r="K310" s="49">
        <f t="shared" si="29"/>
        <v>0</v>
      </c>
      <c r="L310" s="50">
        <f t="shared" si="30"/>
        <v>0</v>
      </c>
      <c r="M310" s="48">
        <f t="shared" si="31"/>
        <v>0</v>
      </c>
      <c r="N310" s="48">
        <f t="shared" si="32"/>
        <v>0</v>
      </c>
      <c r="O310" s="48">
        <f t="shared" si="33"/>
        <v>0</v>
      </c>
      <c r="P310" s="49">
        <f t="shared" si="34"/>
        <v>0</v>
      </c>
    </row>
    <row r="311" spans="1:16" x14ac:dyDescent="0.2">
      <c r="A311" s="38">
        <v>283</v>
      </c>
      <c r="B311" s="39"/>
      <c r="C311" s="47" t="s">
        <v>252</v>
      </c>
      <c r="D311" s="25" t="s">
        <v>228</v>
      </c>
      <c r="E311" s="70">
        <v>1</v>
      </c>
      <c r="F311" s="71"/>
      <c r="G311" s="68"/>
      <c r="H311" s="48">
        <f t="shared" si="28"/>
        <v>0</v>
      </c>
      <c r="I311" s="68"/>
      <c r="J311" s="68"/>
      <c r="K311" s="49">
        <f t="shared" si="29"/>
        <v>0</v>
      </c>
      <c r="L311" s="50">
        <f t="shared" si="30"/>
        <v>0</v>
      </c>
      <c r="M311" s="48">
        <f t="shared" si="31"/>
        <v>0</v>
      </c>
      <c r="N311" s="48">
        <f t="shared" si="32"/>
        <v>0</v>
      </c>
      <c r="O311" s="48">
        <f t="shared" si="33"/>
        <v>0</v>
      </c>
      <c r="P311" s="49">
        <f t="shared" si="34"/>
        <v>0</v>
      </c>
    </row>
    <row r="312" spans="1:16" x14ac:dyDescent="0.2">
      <c r="A312" s="38">
        <v>284</v>
      </c>
      <c r="B312" s="39"/>
      <c r="C312" s="47" t="s">
        <v>252</v>
      </c>
      <c r="D312" s="25" t="s">
        <v>228</v>
      </c>
      <c r="E312" s="70">
        <v>1</v>
      </c>
      <c r="F312" s="71"/>
      <c r="G312" s="68"/>
      <c r="H312" s="48">
        <f t="shared" si="28"/>
        <v>0</v>
      </c>
      <c r="I312" s="68"/>
      <c r="J312" s="68"/>
      <c r="K312" s="49">
        <f t="shared" si="29"/>
        <v>0</v>
      </c>
      <c r="L312" s="50">
        <f t="shared" si="30"/>
        <v>0</v>
      </c>
      <c r="M312" s="48">
        <f t="shared" si="31"/>
        <v>0</v>
      </c>
      <c r="N312" s="48">
        <f t="shared" si="32"/>
        <v>0</v>
      </c>
      <c r="O312" s="48">
        <f t="shared" si="33"/>
        <v>0</v>
      </c>
      <c r="P312" s="49">
        <f t="shared" si="34"/>
        <v>0</v>
      </c>
    </row>
    <row r="313" spans="1:16" ht="22.5" x14ac:dyDescent="0.2">
      <c r="A313" s="38">
        <v>285</v>
      </c>
      <c r="B313" s="39" t="s">
        <v>387</v>
      </c>
      <c r="C313" s="47" t="s">
        <v>253</v>
      </c>
      <c r="D313" s="25" t="s">
        <v>228</v>
      </c>
      <c r="E313" s="70">
        <v>3</v>
      </c>
      <c r="F313" s="71"/>
      <c r="G313" s="68"/>
      <c r="H313" s="48">
        <f t="shared" si="28"/>
        <v>0</v>
      </c>
      <c r="I313" s="68"/>
      <c r="J313" s="68"/>
      <c r="K313" s="49">
        <f t="shared" si="29"/>
        <v>0</v>
      </c>
      <c r="L313" s="50">
        <f t="shared" si="30"/>
        <v>0</v>
      </c>
      <c r="M313" s="48">
        <f t="shared" si="31"/>
        <v>0</v>
      </c>
      <c r="N313" s="48">
        <f t="shared" si="32"/>
        <v>0</v>
      </c>
      <c r="O313" s="48">
        <f t="shared" si="33"/>
        <v>0</v>
      </c>
      <c r="P313" s="49">
        <f t="shared" si="34"/>
        <v>0</v>
      </c>
    </row>
    <row r="314" spans="1:16" x14ac:dyDescent="0.2">
      <c r="A314" s="38">
        <v>286</v>
      </c>
      <c r="B314" s="39"/>
      <c r="C314" s="47" t="s">
        <v>254</v>
      </c>
      <c r="D314" s="25" t="s">
        <v>232</v>
      </c>
      <c r="E314" s="70">
        <v>3</v>
      </c>
      <c r="F314" s="71"/>
      <c r="G314" s="68"/>
      <c r="H314" s="48">
        <f t="shared" si="28"/>
        <v>0</v>
      </c>
      <c r="I314" s="68"/>
      <c r="J314" s="68"/>
      <c r="K314" s="49">
        <f t="shared" si="29"/>
        <v>0</v>
      </c>
      <c r="L314" s="50">
        <f t="shared" si="30"/>
        <v>0</v>
      </c>
      <c r="M314" s="48">
        <f t="shared" si="31"/>
        <v>0</v>
      </c>
      <c r="N314" s="48">
        <f t="shared" si="32"/>
        <v>0</v>
      </c>
      <c r="O314" s="48">
        <f t="shared" si="33"/>
        <v>0</v>
      </c>
      <c r="P314" s="49">
        <f t="shared" si="34"/>
        <v>0</v>
      </c>
    </row>
    <row r="315" spans="1:16" x14ac:dyDescent="0.2">
      <c r="A315" s="38">
        <v>287</v>
      </c>
      <c r="B315" s="39" t="s">
        <v>388</v>
      </c>
      <c r="C315" s="47" t="s">
        <v>255</v>
      </c>
      <c r="D315" s="25" t="s">
        <v>68</v>
      </c>
      <c r="E315" s="70">
        <v>1.2</v>
      </c>
      <c r="F315" s="71"/>
      <c r="G315" s="68"/>
      <c r="H315" s="48">
        <f t="shared" si="28"/>
        <v>0</v>
      </c>
      <c r="I315" s="68"/>
      <c r="J315" s="68"/>
      <c r="K315" s="49">
        <f t="shared" si="29"/>
        <v>0</v>
      </c>
      <c r="L315" s="50">
        <f t="shared" si="30"/>
        <v>0</v>
      </c>
      <c r="M315" s="48">
        <f t="shared" si="31"/>
        <v>0</v>
      </c>
      <c r="N315" s="48">
        <f t="shared" si="32"/>
        <v>0</v>
      </c>
      <c r="O315" s="48">
        <f t="shared" si="33"/>
        <v>0</v>
      </c>
      <c r="P315" s="49">
        <f t="shared" si="34"/>
        <v>0</v>
      </c>
    </row>
    <row r="316" spans="1:16" x14ac:dyDescent="0.2">
      <c r="A316" s="38"/>
      <c r="B316" s="39"/>
      <c r="C316" s="47" t="s">
        <v>256</v>
      </c>
      <c r="D316" s="25"/>
      <c r="E316" s="70"/>
      <c r="F316" s="71"/>
      <c r="G316" s="68"/>
      <c r="H316" s="48">
        <f t="shared" si="28"/>
        <v>0</v>
      </c>
      <c r="I316" s="68"/>
      <c r="J316" s="68"/>
      <c r="K316" s="49">
        <f t="shared" si="29"/>
        <v>0</v>
      </c>
      <c r="L316" s="50">
        <f t="shared" si="30"/>
        <v>0</v>
      </c>
      <c r="M316" s="48">
        <f t="shared" si="31"/>
        <v>0</v>
      </c>
      <c r="N316" s="48">
        <f t="shared" si="32"/>
        <v>0</v>
      </c>
      <c r="O316" s="48">
        <f t="shared" si="33"/>
        <v>0</v>
      </c>
      <c r="P316" s="49">
        <f t="shared" si="34"/>
        <v>0</v>
      </c>
    </row>
    <row r="317" spans="1:16" ht="22.5" x14ac:dyDescent="0.2">
      <c r="A317" s="38">
        <v>288</v>
      </c>
      <c r="B317" s="39"/>
      <c r="C317" s="47" t="s">
        <v>257</v>
      </c>
      <c r="D317" s="25" t="s">
        <v>228</v>
      </c>
      <c r="E317" s="70">
        <v>1</v>
      </c>
      <c r="F317" s="71"/>
      <c r="G317" s="68"/>
      <c r="H317" s="48">
        <f t="shared" si="28"/>
        <v>0</v>
      </c>
      <c r="I317" s="68"/>
      <c r="J317" s="68"/>
      <c r="K317" s="49">
        <f t="shared" si="29"/>
        <v>0</v>
      </c>
      <c r="L317" s="50">
        <f t="shared" si="30"/>
        <v>0</v>
      </c>
      <c r="M317" s="48">
        <f t="shared" si="31"/>
        <v>0</v>
      </c>
      <c r="N317" s="48">
        <f t="shared" si="32"/>
        <v>0</v>
      </c>
      <c r="O317" s="48">
        <f t="shared" si="33"/>
        <v>0</v>
      </c>
      <c r="P317" s="49">
        <f t="shared" si="34"/>
        <v>0</v>
      </c>
    </row>
    <row r="318" spans="1:16" x14ac:dyDescent="0.2">
      <c r="A318" s="38">
        <v>289</v>
      </c>
      <c r="B318" s="39" t="s">
        <v>387</v>
      </c>
      <c r="C318" s="47" t="s">
        <v>258</v>
      </c>
      <c r="D318" s="25" t="s">
        <v>232</v>
      </c>
      <c r="E318" s="70">
        <v>1</v>
      </c>
      <c r="F318" s="71"/>
      <c r="G318" s="68"/>
      <c r="H318" s="48">
        <f t="shared" si="28"/>
        <v>0</v>
      </c>
      <c r="I318" s="68"/>
      <c r="J318" s="68"/>
      <c r="K318" s="49">
        <f t="shared" si="29"/>
        <v>0</v>
      </c>
      <c r="L318" s="50">
        <f t="shared" si="30"/>
        <v>0</v>
      </c>
      <c r="M318" s="48">
        <f t="shared" si="31"/>
        <v>0</v>
      </c>
      <c r="N318" s="48">
        <f t="shared" si="32"/>
        <v>0</v>
      </c>
      <c r="O318" s="48">
        <f t="shared" si="33"/>
        <v>0</v>
      </c>
      <c r="P318" s="49">
        <f t="shared" si="34"/>
        <v>0</v>
      </c>
    </row>
    <row r="319" spans="1:16" x14ac:dyDescent="0.2">
      <c r="A319" s="38">
        <v>290</v>
      </c>
      <c r="B319" s="39" t="s">
        <v>387</v>
      </c>
      <c r="C319" s="47" t="s">
        <v>259</v>
      </c>
      <c r="D319" s="25" t="s">
        <v>232</v>
      </c>
      <c r="E319" s="70">
        <v>2</v>
      </c>
      <c r="F319" s="71"/>
      <c r="G319" s="68"/>
      <c r="H319" s="48">
        <f t="shared" si="28"/>
        <v>0</v>
      </c>
      <c r="I319" s="68"/>
      <c r="J319" s="68"/>
      <c r="K319" s="49">
        <f t="shared" si="29"/>
        <v>0</v>
      </c>
      <c r="L319" s="50">
        <f t="shared" si="30"/>
        <v>0</v>
      </c>
      <c r="M319" s="48">
        <f t="shared" si="31"/>
        <v>0</v>
      </c>
      <c r="N319" s="48">
        <f t="shared" si="32"/>
        <v>0</v>
      </c>
      <c r="O319" s="48">
        <f t="shared" si="33"/>
        <v>0</v>
      </c>
      <c r="P319" s="49">
        <f t="shared" si="34"/>
        <v>0</v>
      </c>
    </row>
    <row r="320" spans="1:16" x14ac:dyDescent="0.2">
      <c r="A320" s="38">
        <v>291</v>
      </c>
      <c r="B320" s="39" t="s">
        <v>387</v>
      </c>
      <c r="C320" s="47" t="s">
        <v>260</v>
      </c>
      <c r="D320" s="25" t="s">
        <v>232</v>
      </c>
      <c r="E320" s="70">
        <v>1</v>
      </c>
      <c r="F320" s="71"/>
      <c r="G320" s="68"/>
      <c r="H320" s="48">
        <f t="shared" si="28"/>
        <v>0</v>
      </c>
      <c r="I320" s="68"/>
      <c r="J320" s="68"/>
      <c r="K320" s="49">
        <f t="shared" si="29"/>
        <v>0</v>
      </c>
      <c r="L320" s="50">
        <f t="shared" si="30"/>
        <v>0</v>
      </c>
      <c r="M320" s="48">
        <f t="shared" si="31"/>
        <v>0</v>
      </c>
      <c r="N320" s="48">
        <f t="shared" si="32"/>
        <v>0</v>
      </c>
      <c r="O320" s="48">
        <f t="shared" si="33"/>
        <v>0</v>
      </c>
      <c r="P320" s="49">
        <f t="shared" si="34"/>
        <v>0</v>
      </c>
    </row>
    <row r="321" spans="1:16" x14ac:dyDescent="0.2">
      <c r="A321" s="38">
        <v>292</v>
      </c>
      <c r="B321" s="39" t="s">
        <v>387</v>
      </c>
      <c r="C321" s="47" t="s">
        <v>261</v>
      </c>
      <c r="D321" s="25" t="s">
        <v>232</v>
      </c>
      <c r="E321" s="70">
        <v>1</v>
      </c>
      <c r="F321" s="71"/>
      <c r="G321" s="68"/>
      <c r="H321" s="48">
        <f t="shared" si="28"/>
        <v>0</v>
      </c>
      <c r="I321" s="68"/>
      <c r="J321" s="68"/>
      <c r="K321" s="49">
        <f t="shared" si="29"/>
        <v>0</v>
      </c>
      <c r="L321" s="50">
        <f t="shared" si="30"/>
        <v>0</v>
      </c>
      <c r="M321" s="48">
        <f t="shared" si="31"/>
        <v>0</v>
      </c>
      <c r="N321" s="48">
        <f t="shared" si="32"/>
        <v>0</v>
      </c>
      <c r="O321" s="48">
        <f t="shared" si="33"/>
        <v>0</v>
      </c>
      <c r="P321" s="49">
        <f t="shared" si="34"/>
        <v>0</v>
      </c>
    </row>
    <row r="322" spans="1:16" ht="112.5" x14ac:dyDescent="0.2">
      <c r="A322" s="38">
        <v>293</v>
      </c>
      <c r="B322" s="39" t="s">
        <v>387</v>
      </c>
      <c r="C322" s="47" t="s">
        <v>262</v>
      </c>
      <c r="D322" s="25" t="s">
        <v>228</v>
      </c>
      <c r="E322" s="70">
        <v>1</v>
      </c>
      <c r="F322" s="71"/>
      <c r="G322" s="68"/>
      <c r="H322" s="48">
        <f t="shared" si="28"/>
        <v>0</v>
      </c>
      <c r="I322" s="68"/>
      <c r="J322" s="68"/>
      <c r="K322" s="49">
        <f t="shared" si="29"/>
        <v>0</v>
      </c>
      <c r="L322" s="50">
        <f t="shared" si="30"/>
        <v>0</v>
      </c>
      <c r="M322" s="48">
        <f t="shared" si="31"/>
        <v>0</v>
      </c>
      <c r="N322" s="48">
        <f t="shared" si="32"/>
        <v>0</v>
      </c>
      <c r="O322" s="48">
        <f t="shared" si="33"/>
        <v>0</v>
      </c>
      <c r="P322" s="49">
        <f t="shared" si="34"/>
        <v>0</v>
      </c>
    </row>
    <row r="323" spans="1:16" x14ac:dyDescent="0.2">
      <c r="A323" s="38">
        <v>294</v>
      </c>
      <c r="B323" s="39"/>
      <c r="C323" s="47" t="s">
        <v>263</v>
      </c>
      <c r="D323" s="25" t="s">
        <v>228</v>
      </c>
      <c r="E323" s="70">
        <v>1</v>
      </c>
      <c r="F323" s="71"/>
      <c r="G323" s="68"/>
      <c r="H323" s="48">
        <f t="shared" si="28"/>
        <v>0</v>
      </c>
      <c r="I323" s="68"/>
      <c r="J323" s="68"/>
      <c r="K323" s="49">
        <f t="shared" si="29"/>
        <v>0</v>
      </c>
      <c r="L323" s="50">
        <f t="shared" si="30"/>
        <v>0</v>
      </c>
      <c r="M323" s="48">
        <f t="shared" si="31"/>
        <v>0</v>
      </c>
      <c r="N323" s="48">
        <f t="shared" si="32"/>
        <v>0</v>
      </c>
      <c r="O323" s="48">
        <f t="shared" si="33"/>
        <v>0</v>
      </c>
      <c r="P323" s="49">
        <f t="shared" si="34"/>
        <v>0</v>
      </c>
    </row>
    <row r="324" spans="1:16" x14ac:dyDescent="0.2">
      <c r="A324" s="38">
        <v>295</v>
      </c>
      <c r="B324" s="39"/>
      <c r="C324" s="47" t="s">
        <v>264</v>
      </c>
      <c r="D324" s="25" t="s">
        <v>228</v>
      </c>
      <c r="E324" s="70">
        <v>1</v>
      </c>
      <c r="F324" s="71"/>
      <c r="G324" s="68"/>
      <c r="H324" s="48">
        <f t="shared" si="28"/>
        <v>0</v>
      </c>
      <c r="I324" s="68"/>
      <c r="J324" s="68"/>
      <c r="K324" s="49">
        <f t="shared" si="29"/>
        <v>0</v>
      </c>
      <c r="L324" s="50">
        <f t="shared" si="30"/>
        <v>0</v>
      </c>
      <c r="M324" s="48">
        <f t="shared" si="31"/>
        <v>0</v>
      </c>
      <c r="N324" s="48">
        <f t="shared" si="32"/>
        <v>0</v>
      </c>
      <c r="O324" s="48">
        <f t="shared" si="33"/>
        <v>0</v>
      </c>
      <c r="P324" s="49">
        <f t="shared" si="34"/>
        <v>0</v>
      </c>
    </row>
    <row r="325" spans="1:16" x14ac:dyDescent="0.2">
      <c r="A325" s="38">
        <v>296</v>
      </c>
      <c r="B325" s="39"/>
      <c r="C325" s="47" t="s">
        <v>265</v>
      </c>
      <c r="D325" s="25" t="s">
        <v>228</v>
      </c>
      <c r="E325" s="70">
        <v>1</v>
      </c>
      <c r="F325" s="71"/>
      <c r="G325" s="68"/>
      <c r="H325" s="48">
        <f t="shared" si="28"/>
        <v>0</v>
      </c>
      <c r="I325" s="68"/>
      <c r="J325" s="68"/>
      <c r="K325" s="49">
        <f t="shared" si="29"/>
        <v>0</v>
      </c>
      <c r="L325" s="50">
        <f t="shared" si="30"/>
        <v>0</v>
      </c>
      <c r="M325" s="48">
        <f t="shared" si="31"/>
        <v>0</v>
      </c>
      <c r="N325" s="48">
        <f t="shared" si="32"/>
        <v>0</v>
      </c>
      <c r="O325" s="48">
        <f t="shared" si="33"/>
        <v>0</v>
      </c>
      <c r="P325" s="49">
        <f t="shared" si="34"/>
        <v>0</v>
      </c>
    </row>
    <row r="326" spans="1:16" x14ac:dyDescent="0.2">
      <c r="A326" s="38">
        <v>297</v>
      </c>
      <c r="B326" s="39"/>
      <c r="C326" s="47" t="s">
        <v>266</v>
      </c>
      <c r="D326" s="25" t="s">
        <v>228</v>
      </c>
      <c r="E326" s="70">
        <v>1</v>
      </c>
      <c r="F326" s="71"/>
      <c r="G326" s="68"/>
      <c r="H326" s="48">
        <f t="shared" si="28"/>
        <v>0</v>
      </c>
      <c r="I326" s="68"/>
      <c r="J326" s="68"/>
      <c r="K326" s="49">
        <f t="shared" si="29"/>
        <v>0</v>
      </c>
      <c r="L326" s="50">
        <f t="shared" si="30"/>
        <v>0</v>
      </c>
      <c r="M326" s="48">
        <f t="shared" si="31"/>
        <v>0</v>
      </c>
      <c r="N326" s="48">
        <f t="shared" si="32"/>
        <v>0</v>
      </c>
      <c r="O326" s="48">
        <f t="shared" si="33"/>
        <v>0</v>
      </c>
      <c r="P326" s="49">
        <f t="shared" si="34"/>
        <v>0</v>
      </c>
    </row>
    <row r="327" spans="1:16" x14ac:dyDescent="0.2">
      <c r="A327" s="38">
        <v>298</v>
      </c>
      <c r="B327" s="39"/>
      <c r="C327" s="47" t="s">
        <v>267</v>
      </c>
      <c r="D327" s="25" t="s">
        <v>228</v>
      </c>
      <c r="E327" s="70">
        <v>1</v>
      </c>
      <c r="F327" s="71"/>
      <c r="G327" s="68"/>
      <c r="H327" s="48">
        <f t="shared" si="28"/>
        <v>0</v>
      </c>
      <c r="I327" s="68"/>
      <c r="J327" s="68"/>
      <c r="K327" s="49">
        <f t="shared" si="29"/>
        <v>0</v>
      </c>
      <c r="L327" s="50">
        <f t="shared" si="30"/>
        <v>0</v>
      </c>
      <c r="M327" s="48">
        <f t="shared" si="31"/>
        <v>0</v>
      </c>
      <c r="N327" s="48">
        <f t="shared" si="32"/>
        <v>0</v>
      </c>
      <c r="O327" s="48">
        <f t="shared" si="33"/>
        <v>0</v>
      </c>
      <c r="P327" s="49">
        <f t="shared" si="34"/>
        <v>0</v>
      </c>
    </row>
    <row r="328" spans="1:16" x14ac:dyDescent="0.2">
      <c r="A328" s="38">
        <v>299</v>
      </c>
      <c r="B328" s="39"/>
      <c r="C328" s="47" t="s">
        <v>268</v>
      </c>
      <c r="D328" s="25" t="s">
        <v>228</v>
      </c>
      <c r="E328" s="70">
        <v>1</v>
      </c>
      <c r="F328" s="71"/>
      <c r="G328" s="68"/>
      <c r="H328" s="48">
        <f t="shared" si="28"/>
        <v>0</v>
      </c>
      <c r="I328" s="68"/>
      <c r="J328" s="68"/>
      <c r="K328" s="49">
        <f t="shared" si="29"/>
        <v>0</v>
      </c>
      <c r="L328" s="50">
        <f t="shared" si="30"/>
        <v>0</v>
      </c>
      <c r="M328" s="48">
        <f t="shared" si="31"/>
        <v>0</v>
      </c>
      <c r="N328" s="48">
        <f t="shared" si="32"/>
        <v>0</v>
      </c>
      <c r="O328" s="48">
        <f t="shared" si="33"/>
        <v>0</v>
      </c>
      <c r="P328" s="49">
        <f t="shared" si="34"/>
        <v>0</v>
      </c>
    </row>
    <row r="329" spans="1:16" x14ac:dyDescent="0.2">
      <c r="A329" s="38"/>
      <c r="B329" s="39"/>
      <c r="C329" s="47" t="s">
        <v>282</v>
      </c>
      <c r="D329" s="25"/>
      <c r="E329" s="70"/>
      <c r="F329" s="71"/>
      <c r="G329" s="68"/>
      <c r="H329" s="48">
        <f t="shared" si="28"/>
        <v>0</v>
      </c>
      <c r="I329" s="68"/>
      <c r="J329" s="68"/>
      <c r="K329" s="49">
        <f t="shared" si="29"/>
        <v>0</v>
      </c>
      <c r="L329" s="50">
        <f t="shared" si="30"/>
        <v>0</v>
      </c>
      <c r="M329" s="48">
        <f t="shared" si="31"/>
        <v>0</v>
      </c>
      <c r="N329" s="48">
        <f t="shared" si="32"/>
        <v>0</v>
      </c>
      <c r="O329" s="48">
        <f t="shared" si="33"/>
        <v>0</v>
      </c>
      <c r="P329" s="49">
        <f t="shared" si="34"/>
        <v>0</v>
      </c>
    </row>
    <row r="330" spans="1:16" x14ac:dyDescent="0.2">
      <c r="A330" s="38">
        <v>300</v>
      </c>
      <c r="B330" s="39" t="s">
        <v>379</v>
      </c>
      <c r="C330" s="47" t="s">
        <v>247</v>
      </c>
      <c r="D330" s="25" t="s">
        <v>232</v>
      </c>
      <c r="E330" s="70">
        <v>3</v>
      </c>
      <c r="F330" s="71"/>
      <c r="G330" s="68"/>
      <c r="H330" s="48">
        <f t="shared" si="28"/>
        <v>0</v>
      </c>
      <c r="I330" s="68"/>
      <c r="J330" s="68"/>
      <c r="K330" s="49">
        <f t="shared" si="29"/>
        <v>0</v>
      </c>
      <c r="L330" s="50">
        <f t="shared" si="30"/>
        <v>0</v>
      </c>
      <c r="M330" s="48">
        <f t="shared" si="31"/>
        <v>0</v>
      </c>
      <c r="N330" s="48">
        <f t="shared" si="32"/>
        <v>0</v>
      </c>
      <c r="O330" s="48">
        <f t="shared" si="33"/>
        <v>0</v>
      </c>
      <c r="P330" s="49">
        <f t="shared" si="34"/>
        <v>0</v>
      </c>
    </row>
    <row r="331" spans="1:16" x14ac:dyDescent="0.2">
      <c r="A331" s="38">
        <v>301</v>
      </c>
      <c r="B331" s="39" t="s">
        <v>380</v>
      </c>
      <c r="C331" s="47" t="s">
        <v>248</v>
      </c>
      <c r="D331" s="25" t="s">
        <v>421</v>
      </c>
      <c r="E331" s="70">
        <v>37</v>
      </c>
      <c r="F331" s="71"/>
      <c r="G331" s="68"/>
      <c r="H331" s="48">
        <f t="shared" si="28"/>
        <v>0</v>
      </c>
      <c r="I331" s="68"/>
      <c r="J331" s="68"/>
      <c r="K331" s="49">
        <f t="shared" si="29"/>
        <v>0</v>
      </c>
      <c r="L331" s="50">
        <f t="shared" si="30"/>
        <v>0</v>
      </c>
      <c r="M331" s="48">
        <f t="shared" si="31"/>
        <v>0</v>
      </c>
      <c r="N331" s="48">
        <f t="shared" si="32"/>
        <v>0</v>
      </c>
      <c r="O331" s="48">
        <f t="shared" si="33"/>
        <v>0</v>
      </c>
      <c r="P331" s="49">
        <f t="shared" si="34"/>
        <v>0</v>
      </c>
    </row>
    <row r="332" spans="1:16" x14ac:dyDescent="0.2">
      <c r="A332" s="38">
        <v>302</v>
      </c>
      <c r="B332" s="39" t="s">
        <v>382</v>
      </c>
      <c r="C332" s="47" t="s">
        <v>249</v>
      </c>
      <c r="D332" s="25" t="s">
        <v>232</v>
      </c>
      <c r="E332" s="70">
        <v>24</v>
      </c>
      <c r="F332" s="71"/>
      <c r="G332" s="68"/>
      <c r="H332" s="48">
        <f t="shared" si="28"/>
        <v>0</v>
      </c>
      <c r="I332" s="68"/>
      <c r="J332" s="68"/>
      <c r="K332" s="49">
        <f t="shared" si="29"/>
        <v>0</v>
      </c>
      <c r="L332" s="50">
        <f t="shared" si="30"/>
        <v>0</v>
      </c>
      <c r="M332" s="48">
        <f t="shared" si="31"/>
        <v>0</v>
      </c>
      <c r="N332" s="48">
        <f t="shared" si="32"/>
        <v>0</v>
      </c>
      <c r="O332" s="48">
        <f t="shared" si="33"/>
        <v>0</v>
      </c>
      <c r="P332" s="49">
        <f t="shared" si="34"/>
        <v>0</v>
      </c>
    </row>
    <row r="333" spans="1:16" x14ac:dyDescent="0.2">
      <c r="A333" s="38">
        <v>303</v>
      </c>
      <c r="B333" s="39" t="s">
        <v>383</v>
      </c>
      <c r="C333" s="47" t="s">
        <v>250</v>
      </c>
      <c r="D333" s="25" t="s">
        <v>232</v>
      </c>
      <c r="E333" s="70">
        <v>2</v>
      </c>
      <c r="F333" s="71"/>
      <c r="G333" s="68"/>
      <c r="H333" s="48">
        <f t="shared" si="28"/>
        <v>0</v>
      </c>
      <c r="I333" s="68"/>
      <c r="J333" s="68"/>
      <c r="K333" s="49">
        <f t="shared" si="29"/>
        <v>0</v>
      </c>
      <c r="L333" s="50">
        <f t="shared" si="30"/>
        <v>0</v>
      </c>
      <c r="M333" s="48">
        <f t="shared" si="31"/>
        <v>0</v>
      </c>
      <c r="N333" s="48">
        <f t="shared" si="32"/>
        <v>0</v>
      </c>
      <c r="O333" s="48">
        <f t="shared" si="33"/>
        <v>0</v>
      </c>
      <c r="P333" s="49">
        <f t="shared" si="34"/>
        <v>0</v>
      </c>
    </row>
    <row r="334" spans="1:16" x14ac:dyDescent="0.2">
      <c r="A334" s="38">
        <v>304</v>
      </c>
      <c r="B334" s="39"/>
      <c r="C334" s="47" t="s">
        <v>252</v>
      </c>
      <c r="D334" s="25" t="s">
        <v>228</v>
      </c>
      <c r="E334" s="70">
        <v>1</v>
      </c>
      <c r="F334" s="71"/>
      <c r="G334" s="68"/>
      <c r="H334" s="48">
        <f t="shared" si="28"/>
        <v>0</v>
      </c>
      <c r="I334" s="68"/>
      <c r="J334" s="68"/>
      <c r="K334" s="49">
        <f t="shared" si="29"/>
        <v>0</v>
      </c>
      <c r="L334" s="50">
        <f t="shared" si="30"/>
        <v>0</v>
      </c>
      <c r="M334" s="48">
        <f t="shared" si="31"/>
        <v>0</v>
      </c>
      <c r="N334" s="48">
        <f t="shared" si="32"/>
        <v>0</v>
      </c>
      <c r="O334" s="48">
        <f t="shared" si="33"/>
        <v>0</v>
      </c>
      <c r="P334" s="49">
        <f t="shared" si="34"/>
        <v>0</v>
      </c>
    </row>
    <row r="335" spans="1:16" x14ac:dyDescent="0.2">
      <c r="A335" s="38">
        <v>305</v>
      </c>
      <c r="B335" s="39"/>
      <c r="C335" s="47" t="s">
        <v>252</v>
      </c>
      <c r="D335" s="25" t="s">
        <v>228</v>
      </c>
      <c r="E335" s="70">
        <v>1</v>
      </c>
      <c r="F335" s="71"/>
      <c r="G335" s="68"/>
      <c r="H335" s="48">
        <f t="shared" ref="H335:H398" si="35">ROUND(F335*G335,2)</f>
        <v>0</v>
      </c>
      <c r="I335" s="68"/>
      <c r="J335" s="68"/>
      <c r="K335" s="49">
        <f t="shared" ref="K335:K398" si="36">SUM(H335:J335)</f>
        <v>0</v>
      </c>
      <c r="L335" s="50">
        <f t="shared" ref="L335:L398" si="37">ROUND(E335*F335,2)</f>
        <v>0</v>
      </c>
      <c r="M335" s="48">
        <f t="shared" ref="M335:M398" si="38">ROUND(H335*E335,2)</f>
        <v>0</v>
      </c>
      <c r="N335" s="48">
        <f t="shared" ref="N335:N398" si="39">ROUND(I335*E335,2)</f>
        <v>0</v>
      </c>
      <c r="O335" s="48">
        <f t="shared" ref="O335:O398" si="40">ROUND(J335*E335,2)</f>
        <v>0</v>
      </c>
      <c r="P335" s="49">
        <f t="shared" ref="P335:P398" si="41">SUM(M335:O335)</f>
        <v>0</v>
      </c>
    </row>
    <row r="336" spans="1:16" ht="22.5" x14ac:dyDescent="0.2">
      <c r="A336" s="38">
        <v>306</v>
      </c>
      <c r="B336" s="39" t="s">
        <v>387</v>
      </c>
      <c r="C336" s="47" t="s">
        <v>253</v>
      </c>
      <c r="D336" s="25" t="s">
        <v>228</v>
      </c>
      <c r="E336" s="70">
        <v>2</v>
      </c>
      <c r="F336" s="71"/>
      <c r="G336" s="68"/>
      <c r="H336" s="48">
        <f t="shared" si="35"/>
        <v>0</v>
      </c>
      <c r="I336" s="68"/>
      <c r="J336" s="68"/>
      <c r="K336" s="49">
        <f t="shared" si="36"/>
        <v>0</v>
      </c>
      <c r="L336" s="50">
        <f t="shared" si="37"/>
        <v>0</v>
      </c>
      <c r="M336" s="48">
        <f t="shared" si="38"/>
        <v>0</v>
      </c>
      <c r="N336" s="48">
        <f t="shared" si="39"/>
        <v>0</v>
      </c>
      <c r="O336" s="48">
        <f t="shared" si="40"/>
        <v>0</v>
      </c>
      <c r="P336" s="49">
        <f t="shared" si="41"/>
        <v>0</v>
      </c>
    </row>
    <row r="337" spans="1:16" x14ac:dyDescent="0.2">
      <c r="A337" s="38">
        <v>307</v>
      </c>
      <c r="B337" s="39"/>
      <c r="C337" s="47" t="s">
        <v>254</v>
      </c>
      <c r="D337" s="25" t="s">
        <v>232</v>
      </c>
      <c r="E337" s="70">
        <v>2</v>
      </c>
      <c r="F337" s="71"/>
      <c r="G337" s="68"/>
      <c r="H337" s="48">
        <f t="shared" si="35"/>
        <v>0</v>
      </c>
      <c r="I337" s="68"/>
      <c r="J337" s="68"/>
      <c r="K337" s="49">
        <f t="shared" si="36"/>
        <v>0</v>
      </c>
      <c r="L337" s="50">
        <f t="shared" si="37"/>
        <v>0</v>
      </c>
      <c r="M337" s="48">
        <f t="shared" si="38"/>
        <v>0</v>
      </c>
      <c r="N337" s="48">
        <f t="shared" si="39"/>
        <v>0</v>
      </c>
      <c r="O337" s="48">
        <f t="shared" si="40"/>
        <v>0</v>
      </c>
      <c r="P337" s="49">
        <f t="shared" si="41"/>
        <v>0</v>
      </c>
    </row>
    <row r="338" spans="1:16" x14ac:dyDescent="0.2">
      <c r="A338" s="38">
        <v>308</v>
      </c>
      <c r="B338" s="39" t="s">
        <v>388</v>
      </c>
      <c r="C338" s="47" t="s">
        <v>255</v>
      </c>
      <c r="D338" s="25" t="s">
        <v>68</v>
      </c>
      <c r="E338" s="70">
        <v>1.2</v>
      </c>
      <c r="F338" s="71"/>
      <c r="G338" s="68"/>
      <c r="H338" s="48">
        <f t="shared" si="35"/>
        <v>0</v>
      </c>
      <c r="I338" s="68"/>
      <c r="J338" s="68"/>
      <c r="K338" s="49">
        <f t="shared" si="36"/>
        <v>0</v>
      </c>
      <c r="L338" s="50">
        <f t="shared" si="37"/>
        <v>0</v>
      </c>
      <c r="M338" s="48">
        <f t="shared" si="38"/>
        <v>0</v>
      </c>
      <c r="N338" s="48">
        <f t="shared" si="39"/>
        <v>0</v>
      </c>
      <c r="O338" s="48">
        <f t="shared" si="40"/>
        <v>0</v>
      </c>
      <c r="P338" s="49">
        <f t="shared" si="41"/>
        <v>0</v>
      </c>
    </row>
    <row r="339" spans="1:16" x14ac:dyDescent="0.2">
      <c r="A339" s="38"/>
      <c r="B339" s="39"/>
      <c r="C339" s="47" t="s">
        <v>256</v>
      </c>
      <c r="D339" s="25"/>
      <c r="E339" s="70"/>
      <c r="F339" s="71"/>
      <c r="G339" s="68"/>
      <c r="H339" s="48">
        <f t="shared" si="35"/>
        <v>0</v>
      </c>
      <c r="I339" s="68"/>
      <c r="J339" s="68"/>
      <c r="K339" s="49">
        <f t="shared" si="36"/>
        <v>0</v>
      </c>
      <c r="L339" s="50">
        <f t="shared" si="37"/>
        <v>0</v>
      </c>
      <c r="M339" s="48">
        <f t="shared" si="38"/>
        <v>0</v>
      </c>
      <c r="N339" s="48">
        <f t="shared" si="39"/>
        <v>0</v>
      </c>
      <c r="O339" s="48">
        <f t="shared" si="40"/>
        <v>0</v>
      </c>
      <c r="P339" s="49">
        <f t="shared" si="41"/>
        <v>0</v>
      </c>
    </row>
    <row r="340" spans="1:16" ht="22.5" x14ac:dyDescent="0.2">
      <c r="A340" s="38">
        <v>309</v>
      </c>
      <c r="B340" s="39"/>
      <c r="C340" s="47" t="s">
        <v>257</v>
      </c>
      <c r="D340" s="25" t="s">
        <v>228</v>
      </c>
      <c r="E340" s="70">
        <v>1</v>
      </c>
      <c r="F340" s="71"/>
      <c r="G340" s="68"/>
      <c r="H340" s="48">
        <f t="shared" si="35"/>
        <v>0</v>
      </c>
      <c r="I340" s="68"/>
      <c r="J340" s="68"/>
      <c r="K340" s="49">
        <f t="shared" si="36"/>
        <v>0</v>
      </c>
      <c r="L340" s="50">
        <f t="shared" si="37"/>
        <v>0</v>
      </c>
      <c r="M340" s="48">
        <f t="shared" si="38"/>
        <v>0</v>
      </c>
      <c r="N340" s="48">
        <f t="shared" si="39"/>
        <v>0</v>
      </c>
      <c r="O340" s="48">
        <f t="shared" si="40"/>
        <v>0</v>
      </c>
      <c r="P340" s="49">
        <f t="shared" si="41"/>
        <v>0</v>
      </c>
    </row>
    <row r="341" spans="1:16" x14ac:dyDescent="0.2">
      <c r="A341" s="38">
        <v>310</v>
      </c>
      <c r="B341" s="39" t="s">
        <v>387</v>
      </c>
      <c r="C341" s="47" t="s">
        <v>258</v>
      </c>
      <c r="D341" s="25" t="s">
        <v>232</v>
      </c>
      <c r="E341" s="70">
        <v>1</v>
      </c>
      <c r="F341" s="71"/>
      <c r="G341" s="68"/>
      <c r="H341" s="48">
        <f t="shared" si="35"/>
        <v>0</v>
      </c>
      <c r="I341" s="68"/>
      <c r="J341" s="68"/>
      <c r="K341" s="49">
        <f t="shared" si="36"/>
        <v>0</v>
      </c>
      <c r="L341" s="50">
        <f t="shared" si="37"/>
        <v>0</v>
      </c>
      <c r="M341" s="48">
        <f t="shared" si="38"/>
        <v>0</v>
      </c>
      <c r="N341" s="48">
        <f t="shared" si="39"/>
        <v>0</v>
      </c>
      <c r="O341" s="48">
        <f t="shared" si="40"/>
        <v>0</v>
      </c>
      <c r="P341" s="49">
        <f t="shared" si="41"/>
        <v>0</v>
      </c>
    </row>
    <row r="342" spans="1:16" x14ac:dyDescent="0.2">
      <c r="A342" s="38">
        <v>311</v>
      </c>
      <c r="B342" s="39" t="s">
        <v>387</v>
      </c>
      <c r="C342" s="47" t="s">
        <v>259</v>
      </c>
      <c r="D342" s="25" t="s">
        <v>232</v>
      </c>
      <c r="E342" s="70">
        <v>2</v>
      </c>
      <c r="F342" s="71"/>
      <c r="G342" s="68"/>
      <c r="H342" s="48">
        <f t="shared" si="35"/>
        <v>0</v>
      </c>
      <c r="I342" s="68"/>
      <c r="J342" s="68"/>
      <c r="K342" s="49">
        <f t="shared" si="36"/>
        <v>0</v>
      </c>
      <c r="L342" s="50">
        <f t="shared" si="37"/>
        <v>0</v>
      </c>
      <c r="M342" s="48">
        <f t="shared" si="38"/>
        <v>0</v>
      </c>
      <c r="N342" s="48">
        <f t="shared" si="39"/>
        <v>0</v>
      </c>
      <c r="O342" s="48">
        <f t="shared" si="40"/>
        <v>0</v>
      </c>
      <c r="P342" s="49">
        <f t="shared" si="41"/>
        <v>0</v>
      </c>
    </row>
    <row r="343" spans="1:16" x14ac:dyDescent="0.2">
      <c r="A343" s="38">
        <v>312</v>
      </c>
      <c r="B343" s="39" t="s">
        <v>387</v>
      </c>
      <c r="C343" s="47" t="s">
        <v>260</v>
      </c>
      <c r="D343" s="25" t="s">
        <v>232</v>
      </c>
      <c r="E343" s="70">
        <v>1</v>
      </c>
      <c r="F343" s="71"/>
      <c r="G343" s="68"/>
      <c r="H343" s="48">
        <f t="shared" si="35"/>
        <v>0</v>
      </c>
      <c r="I343" s="68"/>
      <c r="J343" s="68"/>
      <c r="K343" s="49">
        <f t="shared" si="36"/>
        <v>0</v>
      </c>
      <c r="L343" s="50">
        <f t="shared" si="37"/>
        <v>0</v>
      </c>
      <c r="M343" s="48">
        <f t="shared" si="38"/>
        <v>0</v>
      </c>
      <c r="N343" s="48">
        <f t="shared" si="39"/>
        <v>0</v>
      </c>
      <c r="O343" s="48">
        <f t="shared" si="40"/>
        <v>0</v>
      </c>
      <c r="P343" s="49">
        <f t="shared" si="41"/>
        <v>0</v>
      </c>
    </row>
    <row r="344" spans="1:16" x14ac:dyDescent="0.2">
      <c r="A344" s="38">
        <v>313</v>
      </c>
      <c r="B344" s="39" t="s">
        <v>387</v>
      </c>
      <c r="C344" s="47" t="s">
        <v>261</v>
      </c>
      <c r="D344" s="25" t="s">
        <v>232</v>
      </c>
      <c r="E344" s="70">
        <v>1</v>
      </c>
      <c r="F344" s="71"/>
      <c r="G344" s="68"/>
      <c r="H344" s="48">
        <f t="shared" si="35"/>
        <v>0</v>
      </c>
      <c r="I344" s="68"/>
      <c r="J344" s="68"/>
      <c r="K344" s="49">
        <f t="shared" si="36"/>
        <v>0</v>
      </c>
      <c r="L344" s="50">
        <f t="shared" si="37"/>
        <v>0</v>
      </c>
      <c r="M344" s="48">
        <f t="shared" si="38"/>
        <v>0</v>
      </c>
      <c r="N344" s="48">
        <f t="shared" si="39"/>
        <v>0</v>
      </c>
      <c r="O344" s="48">
        <f t="shared" si="40"/>
        <v>0</v>
      </c>
      <c r="P344" s="49">
        <f t="shared" si="41"/>
        <v>0</v>
      </c>
    </row>
    <row r="345" spans="1:16" ht="112.5" x14ac:dyDescent="0.2">
      <c r="A345" s="38">
        <v>314</v>
      </c>
      <c r="B345" s="39" t="s">
        <v>387</v>
      </c>
      <c r="C345" s="47" t="s">
        <v>262</v>
      </c>
      <c r="D345" s="25" t="s">
        <v>228</v>
      </c>
      <c r="E345" s="70">
        <v>1</v>
      </c>
      <c r="F345" s="71"/>
      <c r="G345" s="68"/>
      <c r="H345" s="48">
        <f t="shared" si="35"/>
        <v>0</v>
      </c>
      <c r="I345" s="68"/>
      <c r="J345" s="68"/>
      <c r="K345" s="49">
        <f t="shared" si="36"/>
        <v>0</v>
      </c>
      <c r="L345" s="50">
        <f t="shared" si="37"/>
        <v>0</v>
      </c>
      <c r="M345" s="48">
        <f t="shared" si="38"/>
        <v>0</v>
      </c>
      <c r="N345" s="48">
        <f t="shared" si="39"/>
        <v>0</v>
      </c>
      <c r="O345" s="48">
        <f t="shared" si="40"/>
        <v>0</v>
      </c>
      <c r="P345" s="49">
        <f t="shared" si="41"/>
        <v>0</v>
      </c>
    </row>
    <row r="346" spans="1:16" x14ac:dyDescent="0.2">
      <c r="A346" s="38">
        <v>315</v>
      </c>
      <c r="B346" s="39"/>
      <c r="C346" s="47" t="s">
        <v>263</v>
      </c>
      <c r="D346" s="25" t="s">
        <v>228</v>
      </c>
      <c r="E346" s="70">
        <v>1</v>
      </c>
      <c r="F346" s="71"/>
      <c r="G346" s="68"/>
      <c r="H346" s="48">
        <f t="shared" si="35"/>
        <v>0</v>
      </c>
      <c r="I346" s="68"/>
      <c r="J346" s="68"/>
      <c r="K346" s="49">
        <f t="shared" si="36"/>
        <v>0</v>
      </c>
      <c r="L346" s="50">
        <f t="shared" si="37"/>
        <v>0</v>
      </c>
      <c r="M346" s="48">
        <f t="shared" si="38"/>
        <v>0</v>
      </c>
      <c r="N346" s="48">
        <f t="shared" si="39"/>
        <v>0</v>
      </c>
      <c r="O346" s="48">
        <f t="shared" si="40"/>
        <v>0</v>
      </c>
      <c r="P346" s="49">
        <f t="shared" si="41"/>
        <v>0</v>
      </c>
    </row>
    <row r="347" spans="1:16" x14ac:dyDescent="0.2">
      <c r="A347" s="38">
        <v>316</v>
      </c>
      <c r="B347" s="39"/>
      <c r="C347" s="47" t="s">
        <v>264</v>
      </c>
      <c r="D347" s="25" t="s">
        <v>228</v>
      </c>
      <c r="E347" s="70">
        <v>1</v>
      </c>
      <c r="F347" s="71"/>
      <c r="G347" s="68"/>
      <c r="H347" s="48">
        <f t="shared" si="35"/>
        <v>0</v>
      </c>
      <c r="I347" s="68"/>
      <c r="J347" s="68"/>
      <c r="K347" s="49">
        <f t="shared" si="36"/>
        <v>0</v>
      </c>
      <c r="L347" s="50">
        <f t="shared" si="37"/>
        <v>0</v>
      </c>
      <c r="M347" s="48">
        <f t="shared" si="38"/>
        <v>0</v>
      </c>
      <c r="N347" s="48">
        <f t="shared" si="39"/>
        <v>0</v>
      </c>
      <c r="O347" s="48">
        <f t="shared" si="40"/>
        <v>0</v>
      </c>
      <c r="P347" s="49">
        <f t="shared" si="41"/>
        <v>0</v>
      </c>
    </row>
    <row r="348" spans="1:16" x14ac:dyDescent="0.2">
      <c r="A348" s="38">
        <v>317</v>
      </c>
      <c r="B348" s="39"/>
      <c r="C348" s="47" t="s">
        <v>265</v>
      </c>
      <c r="D348" s="25" t="s">
        <v>228</v>
      </c>
      <c r="E348" s="70">
        <v>1</v>
      </c>
      <c r="F348" s="71"/>
      <c r="G348" s="68"/>
      <c r="H348" s="48">
        <f t="shared" si="35"/>
        <v>0</v>
      </c>
      <c r="I348" s="68"/>
      <c r="J348" s="68"/>
      <c r="K348" s="49">
        <f t="shared" si="36"/>
        <v>0</v>
      </c>
      <c r="L348" s="50">
        <f t="shared" si="37"/>
        <v>0</v>
      </c>
      <c r="M348" s="48">
        <f t="shared" si="38"/>
        <v>0</v>
      </c>
      <c r="N348" s="48">
        <f t="shared" si="39"/>
        <v>0</v>
      </c>
      <c r="O348" s="48">
        <f t="shared" si="40"/>
        <v>0</v>
      </c>
      <c r="P348" s="49">
        <f t="shared" si="41"/>
        <v>0</v>
      </c>
    </row>
    <row r="349" spans="1:16" x14ac:dyDescent="0.2">
      <c r="A349" s="38">
        <v>318</v>
      </c>
      <c r="B349" s="39"/>
      <c r="C349" s="47" t="s">
        <v>266</v>
      </c>
      <c r="D349" s="25" t="s">
        <v>228</v>
      </c>
      <c r="E349" s="70">
        <v>1</v>
      </c>
      <c r="F349" s="71"/>
      <c r="G349" s="68"/>
      <c r="H349" s="48">
        <f t="shared" si="35"/>
        <v>0</v>
      </c>
      <c r="I349" s="68"/>
      <c r="J349" s="68"/>
      <c r="K349" s="49">
        <f t="shared" si="36"/>
        <v>0</v>
      </c>
      <c r="L349" s="50">
        <f t="shared" si="37"/>
        <v>0</v>
      </c>
      <c r="M349" s="48">
        <f t="shared" si="38"/>
        <v>0</v>
      </c>
      <c r="N349" s="48">
        <f t="shared" si="39"/>
        <v>0</v>
      </c>
      <c r="O349" s="48">
        <f t="shared" si="40"/>
        <v>0</v>
      </c>
      <c r="P349" s="49">
        <f t="shared" si="41"/>
        <v>0</v>
      </c>
    </row>
    <row r="350" spans="1:16" x14ac:dyDescent="0.2">
      <c r="A350" s="38">
        <v>319</v>
      </c>
      <c r="B350" s="39"/>
      <c r="C350" s="47" t="s">
        <v>267</v>
      </c>
      <c r="D350" s="25" t="s">
        <v>228</v>
      </c>
      <c r="E350" s="70">
        <v>1</v>
      </c>
      <c r="F350" s="71"/>
      <c r="G350" s="68"/>
      <c r="H350" s="48">
        <f t="shared" si="35"/>
        <v>0</v>
      </c>
      <c r="I350" s="68"/>
      <c r="J350" s="68"/>
      <c r="K350" s="49">
        <f t="shared" si="36"/>
        <v>0</v>
      </c>
      <c r="L350" s="50">
        <f t="shared" si="37"/>
        <v>0</v>
      </c>
      <c r="M350" s="48">
        <f t="shared" si="38"/>
        <v>0</v>
      </c>
      <c r="N350" s="48">
        <f t="shared" si="39"/>
        <v>0</v>
      </c>
      <c r="O350" s="48">
        <f t="shared" si="40"/>
        <v>0</v>
      </c>
      <c r="P350" s="49">
        <f t="shared" si="41"/>
        <v>0</v>
      </c>
    </row>
    <row r="351" spans="1:16" x14ac:dyDescent="0.2">
      <c r="A351" s="38">
        <v>320</v>
      </c>
      <c r="B351" s="39"/>
      <c r="C351" s="47" t="s">
        <v>268</v>
      </c>
      <c r="D351" s="25" t="s">
        <v>228</v>
      </c>
      <c r="E351" s="70">
        <v>1</v>
      </c>
      <c r="F351" s="71"/>
      <c r="G351" s="68"/>
      <c r="H351" s="48">
        <f t="shared" si="35"/>
        <v>0</v>
      </c>
      <c r="I351" s="68"/>
      <c r="J351" s="68"/>
      <c r="K351" s="49">
        <f t="shared" si="36"/>
        <v>0</v>
      </c>
      <c r="L351" s="50">
        <f t="shared" si="37"/>
        <v>0</v>
      </c>
      <c r="M351" s="48">
        <f t="shared" si="38"/>
        <v>0</v>
      </c>
      <c r="N351" s="48">
        <f t="shared" si="39"/>
        <v>0</v>
      </c>
      <c r="O351" s="48">
        <f t="shared" si="40"/>
        <v>0</v>
      </c>
      <c r="P351" s="49">
        <f t="shared" si="41"/>
        <v>0</v>
      </c>
    </row>
    <row r="352" spans="1:16" x14ac:dyDescent="0.2">
      <c r="A352" s="38"/>
      <c r="B352" s="39"/>
      <c r="C352" s="47" t="s">
        <v>283</v>
      </c>
      <c r="D352" s="25"/>
      <c r="E352" s="70"/>
      <c r="F352" s="71"/>
      <c r="G352" s="68"/>
      <c r="H352" s="48">
        <f t="shared" si="35"/>
        <v>0</v>
      </c>
      <c r="I352" s="68"/>
      <c r="J352" s="68"/>
      <c r="K352" s="49">
        <f t="shared" si="36"/>
        <v>0</v>
      </c>
      <c r="L352" s="50">
        <f t="shared" si="37"/>
        <v>0</v>
      </c>
      <c r="M352" s="48">
        <f t="shared" si="38"/>
        <v>0</v>
      </c>
      <c r="N352" s="48">
        <f t="shared" si="39"/>
        <v>0</v>
      </c>
      <c r="O352" s="48">
        <f t="shared" si="40"/>
        <v>0</v>
      </c>
      <c r="P352" s="49">
        <f t="shared" si="41"/>
        <v>0</v>
      </c>
    </row>
    <row r="353" spans="1:16" x14ac:dyDescent="0.2">
      <c r="A353" s="38">
        <v>321</v>
      </c>
      <c r="B353" s="39" t="s">
        <v>379</v>
      </c>
      <c r="C353" s="47" t="s">
        <v>247</v>
      </c>
      <c r="D353" s="25" t="s">
        <v>232</v>
      </c>
      <c r="E353" s="70">
        <v>3</v>
      </c>
      <c r="F353" s="71"/>
      <c r="G353" s="68"/>
      <c r="H353" s="48">
        <f t="shared" si="35"/>
        <v>0</v>
      </c>
      <c r="I353" s="68"/>
      <c r="J353" s="68"/>
      <c r="K353" s="49">
        <f t="shared" si="36"/>
        <v>0</v>
      </c>
      <c r="L353" s="50">
        <f t="shared" si="37"/>
        <v>0</v>
      </c>
      <c r="M353" s="48">
        <f t="shared" si="38"/>
        <v>0</v>
      </c>
      <c r="N353" s="48">
        <f t="shared" si="39"/>
        <v>0</v>
      </c>
      <c r="O353" s="48">
        <f t="shared" si="40"/>
        <v>0</v>
      </c>
      <c r="P353" s="49">
        <f t="shared" si="41"/>
        <v>0</v>
      </c>
    </row>
    <row r="354" spans="1:16" x14ac:dyDescent="0.2">
      <c r="A354" s="38">
        <v>322</v>
      </c>
      <c r="B354" s="39" t="s">
        <v>380</v>
      </c>
      <c r="C354" s="47" t="s">
        <v>248</v>
      </c>
      <c r="D354" s="25" t="s">
        <v>421</v>
      </c>
      <c r="E354" s="70">
        <v>70</v>
      </c>
      <c r="F354" s="71"/>
      <c r="G354" s="68"/>
      <c r="H354" s="48">
        <f t="shared" si="35"/>
        <v>0</v>
      </c>
      <c r="I354" s="68"/>
      <c r="J354" s="68"/>
      <c r="K354" s="49">
        <f t="shared" si="36"/>
        <v>0</v>
      </c>
      <c r="L354" s="50">
        <f t="shared" si="37"/>
        <v>0</v>
      </c>
      <c r="M354" s="48">
        <f t="shared" si="38"/>
        <v>0</v>
      </c>
      <c r="N354" s="48">
        <f t="shared" si="39"/>
        <v>0</v>
      </c>
      <c r="O354" s="48">
        <f t="shared" si="40"/>
        <v>0</v>
      </c>
      <c r="P354" s="49">
        <f t="shared" si="41"/>
        <v>0</v>
      </c>
    </row>
    <row r="355" spans="1:16" x14ac:dyDescent="0.2">
      <c r="A355" s="38">
        <v>323</v>
      </c>
      <c r="B355" s="39" t="s">
        <v>381</v>
      </c>
      <c r="C355" s="47" t="s">
        <v>248</v>
      </c>
      <c r="D355" s="25" t="s">
        <v>232</v>
      </c>
      <c r="E355" s="70">
        <v>12</v>
      </c>
      <c r="F355" s="71"/>
      <c r="G355" s="68"/>
      <c r="H355" s="48">
        <f t="shared" si="35"/>
        <v>0</v>
      </c>
      <c r="I355" s="68"/>
      <c r="J355" s="68"/>
      <c r="K355" s="49">
        <f t="shared" si="36"/>
        <v>0</v>
      </c>
      <c r="L355" s="50">
        <f t="shared" si="37"/>
        <v>0</v>
      </c>
      <c r="M355" s="48">
        <f t="shared" si="38"/>
        <v>0</v>
      </c>
      <c r="N355" s="48">
        <f t="shared" si="39"/>
        <v>0</v>
      </c>
      <c r="O355" s="48">
        <f t="shared" si="40"/>
        <v>0</v>
      </c>
      <c r="P355" s="49">
        <f t="shared" si="41"/>
        <v>0</v>
      </c>
    </row>
    <row r="356" spans="1:16" x14ac:dyDescent="0.2">
      <c r="A356" s="38">
        <v>324</v>
      </c>
      <c r="B356" s="39" t="s">
        <v>389</v>
      </c>
      <c r="C356" s="47" t="s">
        <v>274</v>
      </c>
      <c r="D356" s="25" t="s">
        <v>232</v>
      </c>
      <c r="E356" s="70">
        <v>2</v>
      </c>
      <c r="F356" s="71"/>
      <c r="G356" s="68"/>
      <c r="H356" s="48">
        <f t="shared" si="35"/>
        <v>0</v>
      </c>
      <c r="I356" s="68"/>
      <c r="J356" s="68"/>
      <c r="K356" s="49">
        <f t="shared" si="36"/>
        <v>0</v>
      </c>
      <c r="L356" s="50">
        <f t="shared" si="37"/>
        <v>0</v>
      </c>
      <c r="M356" s="48">
        <f t="shared" si="38"/>
        <v>0</v>
      </c>
      <c r="N356" s="48">
        <f t="shared" si="39"/>
        <v>0</v>
      </c>
      <c r="O356" s="48">
        <f t="shared" si="40"/>
        <v>0</v>
      </c>
      <c r="P356" s="49">
        <f t="shared" si="41"/>
        <v>0</v>
      </c>
    </row>
    <row r="357" spans="1:16" x14ac:dyDescent="0.2">
      <c r="A357" s="38">
        <v>325</v>
      </c>
      <c r="B357" s="39" t="s">
        <v>382</v>
      </c>
      <c r="C357" s="47" t="s">
        <v>249</v>
      </c>
      <c r="D357" s="25" t="s">
        <v>232</v>
      </c>
      <c r="E357" s="70">
        <v>38</v>
      </c>
      <c r="F357" s="71"/>
      <c r="G357" s="68"/>
      <c r="H357" s="48">
        <f t="shared" si="35"/>
        <v>0</v>
      </c>
      <c r="I357" s="68"/>
      <c r="J357" s="68"/>
      <c r="K357" s="49">
        <f t="shared" si="36"/>
        <v>0</v>
      </c>
      <c r="L357" s="50">
        <f t="shared" si="37"/>
        <v>0</v>
      </c>
      <c r="M357" s="48">
        <f t="shared" si="38"/>
        <v>0</v>
      </c>
      <c r="N357" s="48">
        <f t="shared" si="39"/>
        <v>0</v>
      </c>
      <c r="O357" s="48">
        <f t="shared" si="40"/>
        <v>0</v>
      </c>
      <c r="P357" s="49">
        <f t="shared" si="41"/>
        <v>0</v>
      </c>
    </row>
    <row r="358" spans="1:16" x14ac:dyDescent="0.2">
      <c r="A358" s="38">
        <v>326</v>
      </c>
      <c r="B358" s="39" t="s">
        <v>389</v>
      </c>
      <c r="C358" s="47" t="s">
        <v>249</v>
      </c>
      <c r="D358" s="25" t="s">
        <v>232</v>
      </c>
      <c r="E358" s="70">
        <v>8</v>
      </c>
      <c r="F358" s="71"/>
      <c r="G358" s="68"/>
      <c r="H358" s="48">
        <f t="shared" si="35"/>
        <v>0</v>
      </c>
      <c r="I358" s="68"/>
      <c r="J358" s="68"/>
      <c r="K358" s="49">
        <f t="shared" si="36"/>
        <v>0</v>
      </c>
      <c r="L358" s="50">
        <f t="shared" si="37"/>
        <v>0</v>
      </c>
      <c r="M358" s="48">
        <f t="shared" si="38"/>
        <v>0</v>
      </c>
      <c r="N358" s="48">
        <f t="shared" si="39"/>
        <v>0</v>
      </c>
      <c r="O358" s="48">
        <f t="shared" si="40"/>
        <v>0</v>
      </c>
      <c r="P358" s="49">
        <f t="shared" si="41"/>
        <v>0</v>
      </c>
    </row>
    <row r="359" spans="1:16" x14ac:dyDescent="0.2">
      <c r="A359" s="38">
        <v>327</v>
      </c>
      <c r="B359" s="39" t="s">
        <v>383</v>
      </c>
      <c r="C359" s="47" t="s">
        <v>250</v>
      </c>
      <c r="D359" s="25" t="s">
        <v>232</v>
      </c>
      <c r="E359" s="70">
        <v>6</v>
      </c>
      <c r="F359" s="71"/>
      <c r="G359" s="68"/>
      <c r="H359" s="48">
        <f t="shared" si="35"/>
        <v>0</v>
      </c>
      <c r="I359" s="68"/>
      <c r="J359" s="68"/>
      <c r="K359" s="49">
        <f t="shared" si="36"/>
        <v>0</v>
      </c>
      <c r="L359" s="50">
        <f t="shared" si="37"/>
        <v>0</v>
      </c>
      <c r="M359" s="48">
        <f t="shared" si="38"/>
        <v>0</v>
      </c>
      <c r="N359" s="48">
        <f t="shared" si="39"/>
        <v>0</v>
      </c>
      <c r="O359" s="48">
        <f t="shared" si="40"/>
        <v>0</v>
      </c>
      <c r="P359" s="49">
        <f t="shared" si="41"/>
        <v>0</v>
      </c>
    </row>
    <row r="360" spans="1:16" ht="22.5" x14ac:dyDescent="0.2">
      <c r="A360" s="38">
        <v>328</v>
      </c>
      <c r="B360" s="39" t="s">
        <v>384</v>
      </c>
      <c r="C360" s="47" t="s">
        <v>250</v>
      </c>
      <c r="D360" s="25" t="s">
        <v>232</v>
      </c>
      <c r="E360" s="70">
        <v>2</v>
      </c>
      <c r="F360" s="71"/>
      <c r="G360" s="68"/>
      <c r="H360" s="48">
        <f t="shared" si="35"/>
        <v>0</v>
      </c>
      <c r="I360" s="68"/>
      <c r="J360" s="68"/>
      <c r="K360" s="49">
        <f t="shared" si="36"/>
        <v>0</v>
      </c>
      <c r="L360" s="50">
        <f t="shared" si="37"/>
        <v>0</v>
      </c>
      <c r="M360" s="48">
        <f t="shared" si="38"/>
        <v>0</v>
      </c>
      <c r="N360" s="48">
        <f t="shared" si="39"/>
        <v>0</v>
      </c>
      <c r="O360" s="48">
        <f t="shared" si="40"/>
        <v>0</v>
      </c>
      <c r="P360" s="49">
        <f t="shared" si="41"/>
        <v>0</v>
      </c>
    </row>
    <row r="361" spans="1:16" x14ac:dyDescent="0.2">
      <c r="A361" s="38">
        <v>329</v>
      </c>
      <c r="B361" s="39" t="s">
        <v>385</v>
      </c>
      <c r="C361" s="47" t="s">
        <v>251</v>
      </c>
      <c r="D361" s="25" t="s">
        <v>232</v>
      </c>
      <c r="E361" s="70">
        <v>2</v>
      </c>
      <c r="F361" s="71"/>
      <c r="G361" s="68"/>
      <c r="H361" s="48">
        <f t="shared" si="35"/>
        <v>0</v>
      </c>
      <c r="I361" s="68"/>
      <c r="J361" s="68"/>
      <c r="K361" s="49">
        <f t="shared" si="36"/>
        <v>0</v>
      </c>
      <c r="L361" s="50">
        <f t="shared" si="37"/>
        <v>0</v>
      </c>
      <c r="M361" s="48">
        <f t="shared" si="38"/>
        <v>0</v>
      </c>
      <c r="N361" s="48">
        <f t="shared" si="39"/>
        <v>0</v>
      </c>
      <c r="O361" s="48">
        <f t="shared" si="40"/>
        <v>0</v>
      </c>
      <c r="P361" s="49">
        <f t="shared" si="41"/>
        <v>0</v>
      </c>
    </row>
    <row r="362" spans="1:16" x14ac:dyDescent="0.2">
      <c r="A362" s="38">
        <v>330</v>
      </c>
      <c r="B362" s="39"/>
      <c r="C362" s="47" t="s">
        <v>252</v>
      </c>
      <c r="D362" s="25" t="s">
        <v>228</v>
      </c>
      <c r="E362" s="70">
        <v>1</v>
      </c>
      <c r="F362" s="71"/>
      <c r="G362" s="68"/>
      <c r="H362" s="48">
        <f t="shared" si="35"/>
        <v>0</v>
      </c>
      <c r="I362" s="68"/>
      <c r="J362" s="68"/>
      <c r="K362" s="49">
        <f t="shared" si="36"/>
        <v>0</v>
      </c>
      <c r="L362" s="50">
        <f t="shared" si="37"/>
        <v>0</v>
      </c>
      <c r="M362" s="48">
        <f t="shared" si="38"/>
        <v>0</v>
      </c>
      <c r="N362" s="48">
        <f t="shared" si="39"/>
        <v>0</v>
      </c>
      <c r="O362" s="48">
        <f t="shared" si="40"/>
        <v>0</v>
      </c>
      <c r="P362" s="49">
        <f t="shared" si="41"/>
        <v>0</v>
      </c>
    </row>
    <row r="363" spans="1:16" x14ac:dyDescent="0.2">
      <c r="A363" s="38">
        <v>331</v>
      </c>
      <c r="B363" s="39"/>
      <c r="C363" s="47" t="s">
        <v>252</v>
      </c>
      <c r="D363" s="25" t="s">
        <v>228</v>
      </c>
      <c r="E363" s="70">
        <v>1</v>
      </c>
      <c r="F363" s="71"/>
      <c r="G363" s="68"/>
      <c r="H363" s="48">
        <f t="shared" si="35"/>
        <v>0</v>
      </c>
      <c r="I363" s="68"/>
      <c r="J363" s="68"/>
      <c r="K363" s="49">
        <f t="shared" si="36"/>
        <v>0</v>
      </c>
      <c r="L363" s="50">
        <f t="shared" si="37"/>
        <v>0</v>
      </c>
      <c r="M363" s="48">
        <f t="shared" si="38"/>
        <v>0</v>
      </c>
      <c r="N363" s="48">
        <f t="shared" si="39"/>
        <v>0</v>
      </c>
      <c r="O363" s="48">
        <f t="shared" si="40"/>
        <v>0</v>
      </c>
      <c r="P363" s="49">
        <f t="shared" si="41"/>
        <v>0</v>
      </c>
    </row>
    <row r="364" spans="1:16" x14ac:dyDescent="0.2">
      <c r="A364" s="38">
        <v>332</v>
      </c>
      <c r="B364" s="39"/>
      <c r="C364" s="47" t="s">
        <v>252</v>
      </c>
      <c r="D364" s="25" t="s">
        <v>228</v>
      </c>
      <c r="E364" s="70">
        <v>1</v>
      </c>
      <c r="F364" s="71"/>
      <c r="G364" s="68"/>
      <c r="H364" s="48">
        <f t="shared" si="35"/>
        <v>0</v>
      </c>
      <c r="I364" s="68"/>
      <c r="J364" s="68"/>
      <c r="K364" s="49">
        <f t="shared" si="36"/>
        <v>0</v>
      </c>
      <c r="L364" s="50">
        <f t="shared" si="37"/>
        <v>0</v>
      </c>
      <c r="M364" s="48">
        <f t="shared" si="38"/>
        <v>0</v>
      </c>
      <c r="N364" s="48">
        <f t="shared" si="39"/>
        <v>0</v>
      </c>
      <c r="O364" s="48">
        <f t="shared" si="40"/>
        <v>0</v>
      </c>
      <c r="P364" s="49">
        <f t="shared" si="41"/>
        <v>0</v>
      </c>
    </row>
    <row r="365" spans="1:16" x14ac:dyDescent="0.2">
      <c r="A365" s="38">
        <v>333</v>
      </c>
      <c r="B365" s="39"/>
      <c r="C365" s="47" t="s">
        <v>252</v>
      </c>
      <c r="D365" s="25" t="s">
        <v>228</v>
      </c>
      <c r="E365" s="70">
        <v>1</v>
      </c>
      <c r="F365" s="71"/>
      <c r="G365" s="68"/>
      <c r="H365" s="48">
        <f t="shared" si="35"/>
        <v>0</v>
      </c>
      <c r="I365" s="68"/>
      <c r="J365" s="68"/>
      <c r="K365" s="49">
        <f t="shared" si="36"/>
        <v>0</v>
      </c>
      <c r="L365" s="50">
        <f t="shared" si="37"/>
        <v>0</v>
      </c>
      <c r="M365" s="48">
        <f t="shared" si="38"/>
        <v>0</v>
      </c>
      <c r="N365" s="48">
        <f t="shared" si="39"/>
        <v>0</v>
      </c>
      <c r="O365" s="48">
        <f t="shared" si="40"/>
        <v>0</v>
      </c>
      <c r="P365" s="49">
        <f t="shared" si="41"/>
        <v>0</v>
      </c>
    </row>
    <row r="366" spans="1:16" x14ac:dyDescent="0.2">
      <c r="A366" s="38">
        <v>334</v>
      </c>
      <c r="B366" s="39"/>
      <c r="C366" s="47" t="s">
        <v>252</v>
      </c>
      <c r="D366" s="25" t="s">
        <v>228</v>
      </c>
      <c r="E366" s="70">
        <v>1</v>
      </c>
      <c r="F366" s="71"/>
      <c r="G366" s="68"/>
      <c r="H366" s="48">
        <f t="shared" si="35"/>
        <v>0</v>
      </c>
      <c r="I366" s="68"/>
      <c r="J366" s="68"/>
      <c r="K366" s="49">
        <f t="shared" si="36"/>
        <v>0</v>
      </c>
      <c r="L366" s="50">
        <f t="shared" si="37"/>
        <v>0</v>
      </c>
      <c r="M366" s="48">
        <f t="shared" si="38"/>
        <v>0</v>
      </c>
      <c r="N366" s="48">
        <f t="shared" si="39"/>
        <v>0</v>
      </c>
      <c r="O366" s="48">
        <f t="shared" si="40"/>
        <v>0</v>
      </c>
      <c r="P366" s="49">
        <f t="shared" si="41"/>
        <v>0</v>
      </c>
    </row>
    <row r="367" spans="1:16" ht="22.5" x14ac:dyDescent="0.2">
      <c r="A367" s="38">
        <v>335</v>
      </c>
      <c r="B367" s="39" t="s">
        <v>387</v>
      </c>
      <c r="C367" s="47" t="s">
        <v>253</v>
      </c>
      <c r="D367" s="25" t="s">
        <v>228</v>
      </c>
      <c r="E367" s="70">
        <v>5</v>
      </c>
      <c r="F367" s="71"/>
      <c r="G367" s="68"/>
      <c r="H367" s="48">
        <f t="shared" si="35"/>
        <v>0</v>
      </c>
      <c r="I367" s="68"/>
      <c r="J367" s="68"/>
      <c r="K367" s="49">
        <f t="shared" si="36"/>
        <v>0</v>
      </c>
      <c r="L367" s="50">
        <f t="shared" si="37"/>
        <v>0</v>
      </c>
      <c r="M367" s="48">
        <f t="shared" si="38"/>
        <v>0</v>
      </c>
      <c r="N367" s="48">
        <f t="shared" si="39"/>
        <v>0</v>
      </c>
      <c r="O367" s="48">
        <f t="shared" si="40"/>
        <v>0</v>
      </c>
      <c r="P367" s="49">
        <f t="shared" si="41"/>
        <v>0</v>
      </c>
    </row>
    <row r="368" spans="1:16" x14ac:dyDescent="0.2">
      <c r="A368" s="38">
        <v>336</v>
      </c>
      <c r="B368" s="39"/>
      <c r="C368" s="47" t="s">
        <v>254</v>
      </c>
      <c r="D368" s="25" t="s">
        <v>232</v>
      </c>
      <c r="E368" s="70">
        <v>5</v>
      </c>
      <c r="F368" s="71"/>
      <c r="G368" s="68"/>
      <c r="H368" s="48">
        <f t="shared" si="35"/>
        <v>0</v>
      </c>
      <c r="I368" s="68"/>
      <c r="J368" s="68"/>
      <c r="K368" s="49">
        <f t="shared" si="36"/>
        <v>0</v>
      </c>
      <c r="L368" s="50">
        <f t="shared" si="37"/>
        <v>0</v>
      </c>
      <c r="M368" s="48">
        <f t="shared" si="38"/>
        <v>0</v>
      </c>
      <c r="N368" s="48">
        <f t="shared" si="39"/>
        <v>0</v>
      </c>
      <c r="O368" s="48">
        <f t="shared" si="40"/>
        <v>0</v>
      </c>
      <c r="P368" s="49">
        <f t="shared" si="41"/>
        <v>0</v>
      </c>
    </row>
    <row r="369" spans="1:16" x14ac:dyDescent="0.2">
      <c r="A369" s="38">
        <v>337</v>
      </c>
      <c r="B369" s="39" t="s">
        <v>386</v>
      </c>
      <c r="C369" s="47" t="s">
        <v>255</v>
      </c>
      <c r="D369" s="25" t="s">
        <v>68</v>
      </c>
      <c r="E369" s="70">
        <v>1.5</v>
      </c>
      <c r="F369" s="71"/>
      <c r="G369" s="68"/>
      <c r="H369" s="48">
        <f t="shared" si="35"/>
        <v>0</v>
      </c>
      <c r="I369" s="68"/>
      <c r="J369" s="68"/>
      <c r="K369" s="49">
        <f t="shared" si="36"/>
        <v>0</v>
      </c>
      <c r="L369" s="50">
        <f t="shared" si="37"/>
        <v>0</v>
      </c>
      <c r="M369" s="48">
        <f t="shared" si="38"/>
        <v>0</v>
      </c>
      <c r="N369" s="48">
        <f t="shared" si="39"/>
        <v>0</v>
      </c>
      <c r="O369" s="48">
        <f t="shared" si="40"/>
        <v>0</v>
      </c>
      <c r="P369" s="49">
        <f t="shared" si="41"/>
        <v>0</v>
      </c>
    </row>
    <row r="370" spans="1:16" x14ac:dyDescent="0.2">
      <c r="A370" s="38"/>
      <c r="B370" s="39"/>
      <c r="C370" s="47" t="s">
        <v>256</v>
      </c>
      <c r="D370" s="25"/>
      <c r="E370" s="70"/>
      <c r="F370" s="71"/>
      <c r="G370" s="68"/>
      <c r="H370" s="48">
        <f t="shared" si="35"/>
        <v>0</v>
      </c>
      <c r="I370" s="68"/>
      <c r="J370" s="68"/>
      <c r="K370" s="49">
        <f t="shared" si="36"/>
        <v>0</v>
      </c>
      <c r="L370" s="50">
        <f t="shared" si="37"/>
        <v>0</v>
      </c>
      <c r="M370" s="48">
        <f t="shared" si="38"/>
        <v>0</v>
      </c>
      <c r="N370" s="48">
        <f t="shared" si="39"/>
        <v>0</v>
      </c>
      <c r="O370" s="48">
        <f t="shared" si="40"/>
        <v>0</v>
      </c>
      <c r="P370" s="49">
        <f t="shared" si="41"/>
        <v>0</v>
      </c>
    </row>
    <row r="371" spans="1:16" ht="22.5" x14ac:dyDescent="0.2">
      <c r="A371" s="38">
        <v>338</v>
      </c>
      <c r="B371" s="39"/>
      <c r="C371" s="47" t="s">
        <v>257</v>
      </c>
      <c r="D371" s="25" t="s">
        <v>228</v>
      </c>
      <c r="E371" s="70">
        <v>1</v>
      </c>
      <c r="F371" s="71"/>
      <c r="G371" s="68"/>
      <c r="H371" s="48">
        <f t="shared" si="35"/>
        <v>0</v>
      </c>
      <c r="I371" s="68"/>
      <c r="J371" s="68"/>
      <c r="K371" s="49">
        <f t="shared" si="36"/>
        <v>0</v>
      </c>
      <c r="L371" s="50">
        <f t="shared" si="37"/>
        <v>0</v>
      </c>
      <c r="M371" s="48">
        <f t="shared" si="38"/>
        <v>0</v>
      </c>
      <c r="N371" s="48">
        <f t="shared" si="39"/>
        <v>0</v>
      </c>
      <c r="O371" s="48">
        <f t="shared" si="40"/>
        <v>0</v>
      </c>
      <c r="P371" s="49">
        <f t="shared" si="41"/>
        <v>0</v>
      </c>
    </row>
    <row r="372" spans="1:16" x14ac:dyDescent="0.2">
      <c r="A372" s="38">
        <v>339</v>
      </c>
      <c r="B372" s="39" t="s">
        <v>387</v>
      </c>
      <c r="C372" s="47" t="s">
        <v>258</v>
      </c>
      <c r="D372" s="25" t="s">
        <v>232</v>
      </c>
      <c r="E372" s="70">
        <v>1</v>
      </c>
      <c r="F372" s="71"/>
      <c r="G372" s="68"/>
      <c r="H372" s="48">
        <f t="shared" si="35"/>
        <v>0</v>
      </c>
      <c r="I372" s="68"/>
      <c r="J372" s="68"/>
      <c r="K372" s="49">
        <f t="shared" si="36"/>
        <v>0</v>
      </c>
      <c r="L372" s="50">
        <f t="shared" si="37"/>
        <v>0</v>
      </c>
      <c r="M372" s="48">
        <f t="shared" si="38"/>
        <v>0</v>
      </c>
      <c r="N372" s="48">
        <f t="shared" si="39"/>
        <v>0</v>
      </c>
      <c r="O372" s="48">
        <f t="shared" si="40"/>
        <v>0</v>
      </c>
      <c r="P372" s="49">
        <f t="shared" si="41"/>
        <v>0</v>
      </c>
    </row>
    <row r="373" spans="1:16" x14ac:dyDescent="0.2">
      <c r="A373" s="38">
        <v>340</v>
      </c>
      <c r="B373" s="39" t="s">
        <v>387</v>
      </c>
      <c r="C373" s="47" t="s">
        <v>259</v>
      </c>
      <c r="D373" s="25" t="s">
        <v>232</v>
      </c>
      <c r="E373" s="70">
        <v>2</v>
      </c>
      <c r="F373" s="71"/>
      <c r="G373" s="68"/>
      <c r="H373" s="48">
        <f t="shared" si="35"/>
        <v>0</v>
      </c>
      <c r="I373" s="68"/>
      <c r="J373" s="68"/>
      <c r="K373" s="49">
        <f t="shared" si="36"/>
        <v>0</v>
      </c>
      <c r="L373" s="50">
        <f t="shared" si="37"/>
        <v>0</v>
      </c>
      <c r="M373" s="48">
        <f t="shared" si="38"/>
        <v>0</v>
      </c>
      <c r="N373" s="48">
        <f t="shared" si="39"/>
        <v>0</v>
      </c>
      <c r="O373" s="48">
        <f t="shared" si="40"/>
        <v>0</v>
      </c>
      <c r="P373" s="49">
        <f t="shared" si="41"/>
        <v>0</v>
      </c>
    </row>
    <row r="374" spans="1:16" x14ac:dyDescent="0.2">
      <c r="A374" s="38">
        <v>341</v>
      </c>
      <c r="B374" s="39" t="s">
        <v>387</v>
      </c>
      <c r="C374" s="47" t="s">
        <v>260</v>
      </c>
      <c r="D374" s="25" t="s">
        <v>232</v>
      </c>
      <c r="E374" s="70">
        <v>1</v>
      </c>
      <c r="F374" s="71"/>
      <c r="G374" s="68"/>
      <c r="H374" s="48">
        <f t="shared" si="35"/>
        <v>0</v>
      </c>
      <c r="I374" s="68"/>
      <c r="J374" s="68"/>
      <c r="K374" s="49">
        <f t="shared" si="36"/>
        <v>0</v>
      </c>
      <c r="L374" s="50">
        <f t="shared" si="37"/>
        <v>0</v>
      </c>
      <c r="M374" s="48">
        <f t="shared" si="38"/>
        <v>0</v>
      </c>
      <c r="N374" s="48">
        <f t="shared" si="39"/>
        <v>0</v>
      </c>
      <c r="O374" s="48">
        <f t="shared" si="40"/>
        <v>0</v>
      </c>
      <c r="P374" s="49">
        <f t="shared" si="41"/>
        <v>0</v>
      </c>
    </row>
    <row r="375" spans="1:16" x14ac:dyDescent="0.2">
      <c r="A375" s="38">
        <v>342</v>
      </c>
      <c r="B375" s="39" t="s">
        <v>387</v>
      </c>
      <c r="C375" s="47" t="s">
        <v>261</v>
      </c>
      <c r="D375" s="25" t="s">
        <v>232</v>
      </c>
      <c r="E375" s="70">
        <v>1</v>
      </c>
      <c r="F375" s="71"/>
      <c r="G375" s="68"/>
      <c r="H375" s="48">
        <f t="shared" si="35"/>
        <v>0</v>
      </c>
      <c r="I375" s="68"/>
      <c r="J375" s="68"/>
      <c r="K375" s="49">
        <f t="shared" si="36"/>
        <v>0</v>
      </c>
      <c r="L375" s="50">
        <f t="shared" si="37"/>
        <v>0</v>
      </c>
      <c r="M375" s="48">
        <f t="shared" si="38"/>
        <v>0</v>
      </c>
      <c r="N375" s="48">
        <f t="shared" si="39"/>
        <v>0</v>
      </c>
      <c r="O375" s="48">
        <f t="shared" si="40"/>
        <v>0</v>
      </c>
      <c r="P375" s="49">
        <f t="shared" si="41"/>
        <v>0</v>
      </c>
    </row>
    <row r="376" spans="1:16" ht="112.5" x14ac:dyDescent="0.2">
      <c r="A376" s="38">
        <v>343</v>
      </c>
      <c r="B376" s="39" t="s">
        <v>387</v>
      </c>
      <c r="C376" s="47" t="s">
        <v>262</v>
      </c>
      <c r="D376" s="25" t="s">
        <v>228</v>
      </c>
      <c r="E376" s="70">
        <v>1</v>
      </c>
      <c r="F376" s="71"/>
      <c r="G376" s="68"/>
      <c r="H376" s="48">
        <f t="shared" si="35"/>
        <v>0</v>
      </c>
      <c r="I376" s="68"/>
      <c r="J376" s="68"/>
      <c r="K376" s="49">
        <f t="shared" si="36"/>
        <v>0</v>
      </c>
      <c r="L376" s="50">
        <f t="shared" si="37"/>
        <v>0</v>
      </c>
      <c r="M376" s="48">
        <f t="shared" si="38"/>
        <v>0</v>
      </c>
      <c r="N376" s="48">
        <f t="shared" si="39"/>
        <v>0</v>
      </c>
      <c r="O376" s="48">
        <f t="shared" si="40"/>
        <v>0</v>
      </c>
      <c r="P376" s="49">
        <f t="shared" si="41"/>
        <v>0</v>
      </c>
    </row>
    <row r="377" spans="1:16" x14ac:dyDescent="0.2">
      <c r="A377" s="38">
        <v>344</v>
      </c>
      <c r="B377" s="39"/>
      <c r="C377" s="47" t="s">
        <v>263</v>
      </c>
      <c r="D377" s="25" t="s">
        <v>228</v>
      </c>
      <c r="E377" s="70">
        <v>1</v>
      </c>
      <c r="F377" s="71"/>
      <c r="G377" s="68"/>
      <c r="H377" s="48">
        <f t="shared" si="35"/>
        <v>0</v>
      </c>
      <c r="I377" s="68"/>
      <c r="J377" s="68"/>
      <c r="K377" s="49">
        <f t="shared" si="36"/>
        <v>0</v>
      </c>
      <c r="L377" s="50">
        <f t="shared" si="37"/>
        <v>0</v>
      </c>
      <c r="M377" s="48">
        <f t="shared" si="38"/>
        <v>0</v>
      </c>
      <c r="N377" s="48">
        <f t="shared" si="39"/>
        <v>0</v>
      </c>
      <c r="O377" s="48">
        <f t="shared" si="40"/>
        <v>0</v>
      </c>
      <c r="P377" s="49">
        <f t="shared" si="41"/>
        <v>0</v>
      </c>
    </row>
    <row r="378" spans="1:16" x14ac:dyDescent="0.2">
      <c r="A378" s="38">
        <v>345</v>
      </c>
      <c r="B378" s="39"/>
      <c r="C378" s="47" t="s">
        <v>264</v>
      </c>
      <c r="D378" s="25" t="s">
        <v>228</v>
      </c>
      <c r="E378" s="70">
        <v>1</v>
      </c>
      <c r="F378" s="71"/>
      <c r="G378" s="68"/>
      <c r="H378" s="48">
        <f t="shared" si="35"/>
        <v>0</v>
      </c>
      <c r="I378" s="68"/>
      <c r="J378" s="68"/>
      <c r="K378" s="49">
        <f t="shared" si="36"/>
        <v>0</v>
      </c>
      <c r="L378" s="50">
        <f t="shared" si="37"/>
        <v>0</v>
      </c>
      <c r="M378" s="48">
        <f t="shared" si="38"/>
        <v>0</v>
      </c>
      <c r="N378" s="48">
        <f t="shared" si="39"/>
        <v>0</v>
      </c>
      <c r="O378" s="48">
        <f t="shared" si="40"/>
        <v>0</v>
      </c>
      <c r="P378" s="49">
        <f t="shared" si="41"/>
        <v>0</v>
      </c>
    </row>
    <row r="379" spans="1:16" x14ac:dyDescent="0.2">
      <c r="A379" s="38">
        <v>346</v>
      </c>
      <c r="B379" s="39"/>
      <c r="C379" s="47" t="s">
        <v>265</v>
      </c>
      <c r="D379" s="25" t="s">
        <v>228</v>
      </c>
      <c r="E379" s="70">
        <v>1</v>
      </c>
      <c r="F379" s="71"/>
      <c r="G379" s="68"/>
      <c r="H379" s="48">
        <f t="shared" si="35"/>
        <v>0</v>
      </c>
      <c r="I379" s="68"/>
      <c r="J379" s="68"/>
      <c r="K379" s="49">
        <f t="shared" si="36"/>
        <v>0</v>
      </c>
      <c r="L379" s="50">
        <f t="shared" si="37"/>
        <v>0</v>
      </c>
      <c r="M379" s="48">
        <f t="shared" si="38"/>
        <v>0</v>
      </c>
      <c r="N379" s="48">
        <f t="shared" si="39"/>
        <v>0</v>
      </c>
      <c r="O379" s="48">
        <f t="shared" si="40"/>
        <v>0</v>
      </c>
      <c r="P379" s="49">
        <f t="shared" si="41"/>
        <v>0</v>
      </c>
    </row>
    <row r="380" spans="1:16" x14ac:dyDescent="0.2">
      <c r="A380" s="38">
        <v>347</v>
      </c>
      <c r="B380" s="39"/>
      <c r="C380" s="47" t="s">
        <v>266</v>
      </c>
      <c r="D380" s="25" t="s">
        <v>228</v>
      </c>
      <c r="E380" s="70">
        <v>1</v>
      </c>
      <c r="F380" s="71"/>
      <c r="G380" s="68"/>
      <c r="H380" s="48">
        <f t="shared" si="35"/>
        <v>0</v>
      </c>
      <c r="I380" s="68"/>
      <c r="J380" s="68"/>
      <c r="K380" s="49">
        <f t="shared" si="36"/>
        <v>0</v>
      </c>
      <c r="L380" s="50">
        <f t="shared" si="37"/>
        <v>0</v>
      </c>
      <c r="M380" s="48">
        <f t="shared" si="38"/>
        <v>0</v>
      </c>
      <c r="N380" s="48">
        <f t="shared" si="39"/>
        <v>0</v>
      </c>
      <c r="O380" s="48">
        <f t="shared" si="40"/>
        <v>0</v>
      </c>
      <c r="P380" s="49">
        <f t="shared" si="41"/>
        <v>0</v>
      </c>
    </row>
    <row r="381" spans="1:16" x14ac:dyDescent="0.2">
      <c r="A381" s="38">
        <v>348</v>
      </c>
      <c r="B381" s="39"/>
      <c r="C381" s="47" t="s">
        <v>267</v>
      </c>
      <c r="D381" s="25" t="s">
        <v>228</v>
      </c>
      <c r="E381" s="70">
        <v>1</v>
      </c>
      <c r="F381" s="71"/>
      <c r="G381" s="68"/>
      <c r="H381" s="48">
        <f t="shared" si="35"/>
        <v>0</v>
      </c>
      <c r="I381" s="68"/>
      <c r="J381" s="68"/>
      <c r="K381" s="49">
        <f t="shared" si="36"/>
        <v>0</v>
      </c>
      <c r="L381" s="50">
        <f t="shared" si="37"/>
        <v>0</v>
      </c>
      <c r="M381" s="48">
        <f t="shared" si="38"/>
        <v>0</v>
      </c>
      <c r="N381" s="48">
        <f t="shared" si="39"/>
        <v>0</v>
      </c>
      <c r="O381" s="48">
        <f t="shared" si="40"/>
        <v>0</v>
      </c>
      <c r="P381" s="49">
        <f t="shared" si="41"/>
        <v>0</v>
      </c>
    </row>
    <row r="382" spans="1:16" x14ac:dyDescent="0.2">
      <c r="A382" s="38">
        <v>349</v>
      </c>
      <c r="B382" s="39"/>
      <c r="C382" s="47" t="s">
        <v>268</v>
      </c>
      <c r="D382" s="25" t="s">
        <v>228</v>
      </c>
      <c r="E382" s="70">
        <v>1</v>
      </c>
      <c r="F382" s="71"/>
      <c r="G382" s="68"/>
      <c r="H382" s="48">
        <f t="shared" si="35"/>
        <v>0</v>
      </c>
      <c r="I382" s="68"/>
      <c r="J382" s="68"/>
      <c r="K382" s="49">
        <f t="shared" si="36"/>
        <v>0</v>
      </c>
      <c r="L382" s="50">
        <f t="shared" si="37"/>
        <v>0</v>
      </c>
      <c r="M382" s="48">
        <f t="shared" si="38"/>
        <v>0</v>
      </c>
      <c r="N382" s="48">
        <f t="shared" si="39"/>
        <v>0</v>
      </c>
      <c r="O382" s="48">
        <f t="shared" si="40"/>
        <v>0</v>
      </c>
      <c r="P382" s="49">
        <f t="shared" si="41"/>
        <v>0</v>
      </c>
    </row>
    <row r="383" spans="1:16" x14ac:dyDescent="0.2">
      <c r="A383" s="38"/>
      <c r="B383" s="39"/>
      <c r="C383" s="47" t="s">
        <v>284</v>
      </c>
      <c r="D383" s="25"/>
      <c r="E383" s="70"/>
      <c r="F383" s="71"/>
      <c r="G383" s="68"/>
      <c r="H383" s="48">
        <f t="shared" si="35"/>
        <v>0</v>
      </c>
      <c r="I383" s="68"/>
      <c r="J383" s="68"/>
      <c r="K383" s="49">
        <f t="shared" si="36"/>
        <v>0</v>
      </c>
      <c r="L383" s="50">
        <f t="shared" si="37"/>
        <v>0</v>
      </c>
      <c r="M383" s="48">
        <f t="shared" si="38"/>
        <v>0</v>
      </c>
      <c r="N383" s="48">
        <f t="shared" si="39"/>
        <v>0</v>
      </c>
      <c r="O383" s="48">
        <f t="shared" si="40"/>
        <v>0</v>
      </c>
      <c r="P383" s="49">
        <f t="shared" si="41"/>
        <v>0</v>
      </c>
    </row>
    <row r="384" spans="1:16" x14ac:dyDescent="0.2">
      <c r="A384" s="38">
        <v>350</v>
      </c>
      <c r="B384" s="39" t="s">
        <v>379</v>
      </c>
      <c r="C384" s="47" t="s">
        <v>247</v>
      </c>
      <c r="D384" s="25" t="s">
        <v>232</v>
      </c>
      <c r="E384" s="70">
        <v>3</v>
      </c>
      <c r="F384" s="71"/>
      <c r="G384" s="68"/>
      <c r="H384" s="48">
        <f t="shared" si="35"/>
        <v>0</v>
      </c>
      <c r="I384" s="68"/>
      <c r="J384" s="68"/>
      <c r="K384" s="49">
        <f t="shared" si="36"/>
        <v>0</v>
      </c>
      <c r="L384" s="50">
        <f t="shared" si="37"/>
        <v>0</v>
      </c>
      <c r="M384" s="48">
        <f t="shared" si="38"/>
        <v>0</v>
      </c>
      <c r="N384" s="48">
        <f t="shared" si="39"/>
        <v>0</v>
      </c>
      <c r="O384" s="48">
        <f t="shared" si="40"/>
        <v>0</v>
      </c>
      <c r="P384" s="49">
        <f t="shared" si="41"/>
        <v>0</v>
      </c>
    </row>
    <row r="385" spans="1:16" x14ac:dyDescent="0.2">
      <c r="A385" s="38">
        <v>351</v>
      </c>
      <c r="B385" s="39" t="s">
        <v>380</v>
      </c>
      <c r="C385" s="47" t="s">
        <v>248</v>
      </c>
      <c r="D385" s="25" t="s">
        <v>421</v>
      </c>
      <c r="E385" s="70">
        <v>59</v>
      </c>
      <c r="F385" s="71"/>
      <c r="G385" s="68"/>
      <c r="H385" s="48">
        <f t="shared" si="35"/>
        <v>0</v>
      </c>
      <c r="I385" s="68"/>
      <c r="J385" s="68"/>
      <c r="K385" s="49">
        <f t="shared" si="36"/>
        <v>0</v>
      </c>
      <c r="L385" s="50">
        <f t="shared" si="37"/>
        <v>0</v>
      </c>
      <c r="M385" s="48">
        <f t="shared" si="38"/>
        <v>0</v>
      </c>
      <c r="N385" s="48">
        <f t="shared" si="39"/>
        <v>0</v>
      </c>
      <c r="O385" s="48">
        <f t="shared" si="40"/>
        <v>0</v>
      </c>
      <c r="P385" s="49">
        <f t="shared" si="41"/>
        <v>0</v>
      </c>
    </row>
    <row r="386" spans="1:16" x14ac:dyDescent="0.2">
      <c r="A386" s="38">
        <v>352</v>
      </c>
      <c r="B386" s="39" t="s">
        <v>382</v>
      </c>
      <c r="C386" s="47" t="s">
        <v>249</v>
      </c>
      <c r="D386" s="25" t="s">
        <v>232</v>
      </c>
      <c r="E386" s="70">
        <v>23</v>
      </c>
      <c r="F386" s="71"/>
      <c r="G386" s="68"/>
      <c r="H386" s="48">
        <f t="shared" si="35"/>
        <v>0</v>
      </c>
      <c r="I386" s="68"/>
      <c r="J386" s="68"/>
      <c r="K386" s="49">
        <f t="shared" si="36"/>
        <v>0</v>
      </c>
      <c r="L386" s="50">
        <f t="shared" si="37"/>
        <v>0</v>
      </c>
      <c r="M386" s="48">
        <f t="shared" si="38"/>
        <v>0</v>
      </c>
      <c r="N386" s="48">
        <f t="shared" si="39"/>
        <v>0</v>
      </c>
      <c r="O386" s="48">
        <f t="shared" si="40"/>
        <v>0</v>
      </c>
      <c r="P386" s="49">
        <f t="shared" si="41"/>
        <v>0</v>
      </c>
    </row>
    <row r="387" spans="1:16" x14ac:dyDescent="0.2">
      <c r="A387" s="38">
        <v>353</v>
      </c>
      <c r="B387" s="39" t="s">
        <v>383</v>
      </c>
      <c r="C387" s="47" t="s">
        <v>250</v>
      </c>
      <c r="D387" s="25" t="s">
        <v>232</v>
      </c>
      <c r="E387" s="70">
        <v>6</v>
      </c>
      <c r="F387" s="71"/>
      <c r="G387" s="68"/>
      <c r="H387" s="48">
        <f t="shared" si="35"/>
        <v>0</v>
      </c>
      <c r="I387" s="68"/>
      <c r="J387" s="68"/>
      <c r="K387" s="49">
        <f t="shared" si="36"/>
        <v>0</v>
      </c>
      <c r="L387" s="50">
        <f t="shared" si="37"/>
        <v>0</v>
      </c>
      <c r="M387" s="48">
        <f t="shared" si="38"/>
        <v>0</v>
      </c>
      <c r="N387" s="48">
        <f t="shared" si="39"/>
        <v>0</v>
      </c>
      <c r="O387" s="48">
        <f t="shared" si="40"/>
        <v>0</v>
      </c>
      <c r="P387" s="49">
        <f t="shared" si="41"/>
        <v>0</v>
      </c>
    </row>
    <row r="388" spans="1:16" x14ac:dyDescent="0.2">
      <c r="A388" s="38">
        <v>354</v>
      </c>
      <c r="B388" s="39"/>
      <c r="C388" s="47" t="s">
        <v>252</v>
      </c>
      <c r="D388" s="25" t="s">
        <v>228</v>
      </c>
      <c r="E388" s="70">
        <v>1</v>
      </c>
      <c r="F388" s="71"/>
      <c r="G388" s="68"/>
      <c r="H388" s="48">
        <f t="shared" si="35"/>
        <v>0</v>
      </c>
      <c r="I388" s="68"/>
      <c r="J388" s="68"/>
      <c r="K388" s="49">
        <f t="shared" si="36"/>
        <v>0</v>
      </c>
      <c r="L388" s="50">
        <f t="shared" si="37"/>
        <v>0</v>
      </c>
      <c r="M388" s="48">
        <f t="shared" si="38"/>
        <v>0</v>
      </c>
      <c r="N388" s="48">
        <f t="shared" si="39"/>
        <v>0</v>
      </c>
      <c r="O388" s="48">
        <f t="shared" si="40"/>
        <v>0</v>
      </c>
      <c r="P388" s="49">
        <f t="shared" si="41"/>
        <v>0</v>
      </c>
    </row>
    <row r="389" spans="1:16" x14ac:dyDescent="0.2">
      <c r="A389" s="38">
        <v>355</v>
      </c>
      <c r="B389" s="39"/>
      <c r="C389" s="47" t="s">
        <v>252</v>
      </c>
      <c r="D389" s="25" t="s">
        <v>228</v>
      </c>
      <c r="E389" s="70">
        <v>2</v>
      </c>
      <c r="F389" s="71"/>
      <c r="G389" s="68"/>
      <c r="H389" s="48">
        <f t="shared" si="35"/>
        <v>0</v>
      </c>
      <c r="I389" s="68"/>
      <c r="J389" s="68"/>
      <c r="K389" s="49">
        <f t="shared" si="36"/>
        <v>0</v>
      </c>
      <c r="L389" s="50">
        <f t="shared" si="37"/>
        <v>0</v>
      </c>
      <c r="M389" s="48">
        <f t="shared" si="38"/>
        <v>0</v>
      </c>
      <c r="N389" s="48">
        <f t="shared" si="39"/>
        <v>0</v>
      </c>
      <c r="O389" s="48">
        <f t="shared" si="40"/>
        <v>0</v>
      </c>
      <c r="P389" s="49">
        <f t="shared" si="41"/>
        <v>0</v>
      </c>
    </row>
    <row r="390" spans="1:16" x14ac:dyDescent="0.2">
      <c r="A390" s="38">
        <v>356</v>
      </c>
      <c r="B390" s="39"/>
      <c r="C390" s="47" t="s">
        <v>252</v>
      </c>
      <c r="D390" s="25" t="s">
        <v>228</v>
      </c>
      <c r="E390" s="70">
        <v>1</v>
      </c>
      <c r="F390" s="71"/>
      <c r="G390" s="68"/>
      <c r="H390" s="48">
        <f t="shared" si="35"/>
        <v>0</v>
      </c>
      <c r="I390" s="68"/>
      <c r="J390" s="68"/>
      <c r="K390" s="49">
        <f t="shared" si="36"/>
        <v>0</v>
      </c>
      <c r="L390" s="50">
        <f t="shared" si="37"/>
        <v>0</v>
      </c>
      <c r="M390" s="48">
        <f t="shared" si="38"/>
        <v>0</v>
      </c>
      <c r="N390" s="48">
        <f t="shared" si="39"/>
        <v>0</v>
      </c>
      <c r="O390" s="48">
        <f t="shared" si="40"/>
        <v>0</v>
      </c>
      <c r="P390" s="49">
        <f t="shared" si="41"/>
        <v>0</v>
      </c>
    </row>
    <row r="391" spans="1:16" ht="22.5" x14ac:dyDescent="0.2">
      <c r="A391" s="38">
        <v>357</v>
      </c>
      <c r="B391" s="39" t="s">
        <v>387</v>
      </c>
      <c r="C391" s="47" t="s">
        <v>253</v>
      </c>
      <c r="D391" s="25" t="s">
        <v>228</v>
      </c>
      <c r="E391" s="70">
        <v>4</v>
      </c>
      <c r="F391" s="71"/>
      <c r="G391" s="68"/>
      <c r="H391" s="48">
        <f t="shared" si="35"/>
        <v>0</v>
      </c>
      <c r="I391" s="68"/>
      <c r="J391" s="68"/>
      <c r="K391" s="49">
        <f t="shared" si="36"/>
        <v>0</v>
      </c>
      <c r="L391" s="50">
        <f t="shared" si="37"/>
        <v>0</v>
      </c>
      <c r="M391" s="48">
        <f t="shared" si="38"/>
        <v>0</v>
      </c>
      <c r="N391" s="48">
        <f t="shared" si="39"/>
        <v>0</v>
      </c>
      <c r="O391" s="48">
        <f t="shared" si="40"/>
        <v>0</v>
      </c>
      <c r="P391" s="49">
        <f t="shared" si="41"/>
        <v>0</v>
      </c>
    </row>
    <row r="392" spans="1:16" x14ac:dyDescent="0.2">
      <c r="A392" s="38">
        <v>358</v>
      </c>
      <c r="B392" s="39"/>
      <c r="C392" s="47" t="s">
        <v>254</v>
      </c>
      <c r="D392" s="25" t="s">
        <v>232</v>
      </c>
      <c r="E392" s="70">
        <v>4</v>
      </c>
      <c r="F392" s="71"/>
      <c r="G392" s="68"/>
      <c r="H392" s="48">
        <f t="shared" si="35"/>
        <v>0</v>
      </c>
      <c r="I392" s="68"/>
      <c r="J392" s="68"/>
      <c r="K392" s="49">
        <f t="shared" si="36"/>
        <v>0</v>
      </c>
      <c r="L392" s="50">
        <f t="shared" si="37"/>
        <v>0</v>
      </c>
      <c r="M392" s="48">
        <f t="shared" si="38"/>
        <v>0</v>
      </c>
      <c r="N392" s="48">
        <f t="shared" si="39"/>
        <v>0</v>
      </c>
      <c r="O392" s="48">
        <f t="shared" si="40"/>
        <v>0</v>
      </c>
      <c r="P392" s="49">
        <f t="shared" si="41"/>
        <v>0</v>
      </c>
    </row>
    <row r="393" spans="1:16" x14ac:dyDescent="0.2">
      <c r="A393" s="38">
        <v>359</v>
      </c>
      <c r="B393" s="39" t="s">
        <v>388</v>
      </c>
      <c r="C393" s="47" t="s">
        <v>255</v>
      </c>
      <c r="D393" s="25" t="s">
        <v>68</v>
      </c>
      <c r="E393" s="70">
        <v>2.4</v>
      </c>
      <c r="F393" s="71"/>
      <c r="G393" s="68"/>
      <c r="H393" s="48">
        <f t="shared" si="35"/>
        <v>0</v>
      </c>
      <c r="I393" s="68"/>
      <c r="J393" s="68"/>
      <c r="K393" s="49">
        <f t="shared" si="36"/>
        <v>0</v>
      </c>
      <c r="L393" s="50">
        <f t="shared" si="37"/>
        <v>0</v>
      </c>
      <c r="M393" s="48">
        <f t="shared" si="38"/>
        <v>0</v>
      </c>
      <c r="N393" s="48">
        <f t="shared" si="39"/>
        <v>0</v>
      </c>
      <c r="O393" s="48">
        <f t="shared" si="40"/>
        <v>0</v>
      </c>
      <c r="P393" s="49">
        <f t="shared" si="41"/>
        <v>0</v>
      </c>
    </row>
    <row r="394" spans="1:16" x14ac:dyDescent="0.2">
      <c r="A394" s="38"/>
      <c r="B394" s="39"/>
      <c r="C394" s="47" t="s">
        <v>256</v>
      </c>
      <c r="D394" s="25"/>
      <c r="E394" s="70"/>
      <c r="F394" s="71"/>
      <c r="G394" s="68"/>
      <c r="H394" s="48">
        <f t="shared" si="35"/>
        <v>0</v>
      </c>
      <c r="I394" s="68"/>
      <c r="J394" s="68"/>
      <c r="K394" s="49">
        <f t="shared" si="36"/>
        <v>0</v>
      </c>
      <c r="L394" s="50">
        <f t="shared" si="37"/>
        <v>0</v>
      </c>
      <c r="M394" s="48">
        <f t="shared" si="38"/>
        <v>0</v>
      </c>
      <c r="N394" s="48">
        <f t="shared" si="39"/>
        <v>0</v>
      </c>
      <c r="O394" s="48">
        <f t="shared" si="40"/>
        <v>0</v>
      </c>
      <c r="P394" s="49">
        <f t="shared" si="41"/>
        <v>0</v>
      </c>
    </row>
    <row r="395" spans="1:16" ht="22.5" x14ac:dyDescent="0.2">
      <c r="A395" s="38">
        <v>360</v>
      </c>
      <c r="B395" s="39"/>
      <c r="C395" s="47" t="s">
        <v>257</v>
      </c>
      <c r="D395" s="25" t="s">
        <v>228</v>
      </c>
      <c r="E395" s="70">
        <v>1</v>
      </c>
      <c r="F395" s="71"/>
      <c r="G395" s="68"/>
      <c r="H395" s="48">
        <f t="shared" si="35"/>
        <v>0</v>
      </c>
      <c r="I395" s="68"/>
      <c r="J395" s="68"/>
      <c r="K395" s="49">
        <f t="shared" si="36"/>
        <v>0</v>
      </c>
      <c r="L395" s="50">
        <f t="shared" si="37"/>
        <v>0</v>
      </c>
      <c r="M395" s="48">
        <f t="shared" si="38"/>
        <v>0</v>
      </c>
      <c r="N395" s="48">
        <f t="shared" si="39"/>
        <v>0</v>
      </c>
      <c r="O395" s="48">
        <f t="shared" si="40"/>
        <v>0</v>
      </c>
      <c r="P395" s="49">
        <f t="shared" si="41"/>
        <v>0</v>
      </c>
    </row>
    <row r="396" spans="1:16" x14ac:dyDescent="0.2">
      <c r="A396" s="38">
        <v>361</v>
      </c>
      <c r="B396" s="39" t="s">
        <v>387</v>
      </c>
      <c r="C396" s="47" t="s">
        <v>258</v>
      </c>
      <c r="D396" s="25" t="s">
        <v>232</v>
      </c>
      <c r="E396" s="70">
        <v>1</v>
      </c>
      <c r="F396" s="71"/>
      <c r="G396" s="68"/>
      <c r="H396" s="48">
        <f t="shared" si="35"/>
        <v>0</v>
      </c>
      <c r="I396" s="68"/>
      <c r="J396" s="68"/>
      <c r="K396" s="49">
        <f t="shared" si="36"/>
        <v>0</v>
      </c>
      <c r="L396" s="50">
        <f t="shared" si="37"/>
        <v>0</v>
      </c>
      <c r="M396" s="48">
        <f t="shared" si="38"/>
        <v>0</v>
      </c>
      <c r="N396" s="48">
        <f t="shared" si="39"/>
        <v>0</v>
      </c>
      <c r="O396" s="48">
        <f t="shared" si="40"/>
        <v>0</v>
      </c>
      <c r="P396" s="49">
        <f t="shared" si="41"/>
        <v>0</v>
      </c>
    </row>
    <row r="397" spans="1:16" x14ac:dyDescent="0.2">
      <c r="A397" s="38">
        <v>362</v>
      </c>
      <c r="B397" s="39" t="s">
        <v>387</v>
      </c>
      <c r="C397" s="47" t="s">
        <v>259</v>
      </c>
      <c r="D397" s="25" t="s">
        <v>232</v>
      </c>
      <c r="E397" s="70">
        <v>2</v>
      </c>
      <c r="F397" s="71"/>
      <c r="G397" s="68"/>
      <c r="H397" s="48">
        <f t="shared" si="35"/>
        <v>0</v>
      </c>
      <c r="I397" s="68"/>
      <c r="J397" s="68"/>
      <c r="K397" s="49">
        <f t="shared" si="36"/>
        <v>0</v>
      </c>
      <c r="L397" s="50">
        <f t="shared" si="37"/>
        <v>0</v>
      </c>
      <c r="M397" s="48">
        <f t="shared" si="38"/>
        <v>0</v>
      </c>
      <c r="N397" s="48">
        <f t="shared" si="39"/>
        <v>0</v>
      </c>
      <c r="O397" s="48">
        <f t="shared" si="40"/>
        <v>0</v>
      </c>
      <c r="P397" s="49">
        <f t="shared" si="41"/>
        <v>0</v>
      </c>
    </row>
    <row r="398" spans="1:16" x14ac:dyDescent="0.2">
      <c r="A398" s="38">
        <v>363</v>
      </c>
      <c r="B398" s="39" t="s">
        <v>387</v>
      </c>
      <c r="C398" s="47" t="s">
        <v>260</v>
      </c>
      <c r="D398" s="25" t="s">
        <v>232</v>
      </c>
      <c r="E398" s="70">
        <v>1</v>
      </c>
      <c r="F398" s="71"/>
      <c r="G398" s="68"/>
      <c r="H398" s="48">
        <f t="shared" si="35"/>
        <v>0</v>
      </c>
      <c r="I398" s="68"/>
      <c r="J398" s="68"/>
      <c r="K398" s="49">
        <f t="shared" si="36"/>
        <v>0</v>
      </c>
      <c r="L398" s="50">
        <f t="shared" si="37"/>
        <v>0</v>
      </c>
      <c r="M398" s="48">
        <f t="shared" si="38"/>
        <v>0</v>
      </c>
      <c r="N398" s="48">
        <f t="shared" si="39"/>
        <v>0</v>
      </c>
      <c r="O398" s="48">
        <f t="shared" si="40"/>
        <v>0</v>
      </c>
      <c r="P398" s="49">
        <f t="shared" si="41"/>
        <v>0</v>
      </c>
    </row>
    <row r="399" spans="1:16" x14ac:dyDescent="0.2">
      <c r="A399" s="38">
        <v>364</v>
      </c>
      <c r="B399" s="39" t="s">
        <v>387</v>
      </c>
      <c r="C399" s="47" t="s">
        <v>261</v>
      </c>
      <c r="D399" s="25" t="s">
        <v>232</v>
      </c>
      <c r="E399" s="70">
        <v>1</v>
      </c>
      <c r="F399" s="71"/>
      <c r="G399" s="68"/>
      <c r="H399" s="48">
        <f t="shared" ref="H399:H462" si="42">ROUND(F399*G399,2)</f>
        <v>0</v>
      </c>
      <c r="I399" s="68"/>
      <c r="J399" s="68"/>
      <c r="K399" s="49">
        <f t="shared" ref="K399:K462" si="43">SUM(H399:J399)</f>
        <v>0</v>
      </c>
      <c r="L399" s="50">
        <f t="shared" ref="L399:L462" si="44">ROUND(E399*F399,2)</f>
        <v>0</v>
      </c>
      <c r="M399" s="48">
        <f t="shared" ref="M399:M462" si="45">ROUND(H399*E399,2)</f>
        <v>0</v>
      </c>
      <c r="N399" s="48">
        <f t="shared" ref="N399:N462" si="46">ROUND(I399*E399,2)</f>
        <v>0</v>
      </c>
      <c r="O399" s="48">
        <f t="shared" ref="O399:O462" si="47">ROUND(J399*E399,2)</f>
        <v>0</v>
      </c>
      <c r="P399" s="49">
        <f t="shared" ref="P399:P462" si="48">SUM(M399:O399)</f>
        <v>0</v>
      </c>
    </row>
    <row r="400" spans="1:16" ht="112.5" x14ac:dyDescent="0.2">
      <c r="A400" s="38">
        <v>365</v>
      </c>
      <c r="B400" s="39" t="s">
        <v>387</v>
      </c>
      <c r="C400" s="47" t="s">
        <v>262</v>
      </c>
      <c r="D400" s="25" t="s">
        <v>228</v>
      </c>
      <c r="E400" s="70">
        <v>1</v>
      </c>
      <c r="F400" s="71"/>
      <c r="G400" s="68"/>
      <c r="H400" s="48">
        <f t="shared" si="42"/>
        <v>0</v>
      </c>
      <c r="I400" s="68"/>
      <c r="J400" s="68"/>
      <c r="K400" s="49">
        <f t="shared" si="43"/>
        <v>0</v>
      </c>
      <c r="L400" s="50">
        <f t="shared" si="44"/>
        <v>0</v>
      </c>
      <c r="M400" s="48">
        <f t="shared" si="45"/>
        <v>0</v>
      </c>
      <c r="N400" s="48">
        <f t="shared" si="46"/>
        <v>0</v>
      </c>
      <c r="O400" s="48">
        <f t="shared" si="47"/>
        <v>0</v>
      </c>
      <c r="P400" s="49">
        <f t="shared" si="48"/>
        <v>0</v>
      </c>
    </row>
    <row r="401" spans="1:16" x14ac:dyDescent="0.2">
      <c r="A401" s="38">
        <v>366</v>
      </c>
      <c r="B401" s="39"/>
      <c r="C401" s="47" t="s">
        <v>263</v>
      </c>
      <c r="D401" s="25" t="s">
        <v>228</v>
      </c>
      <c r="E401" s="70">
        <v>1</v>
      </c>
      <c r="F401" s="71"/>
      <c r="G401" s="68"/>
      <c r="H401" s="48">
        <f t="shared" si="42"/>
        <v>0</v>
      </c>
      <c r="I401" s="68"/>
      <c r="J401" s="68"/>
      <c r="K401" s="49">
        <f t="shared" si="43"/>
        <v>0</v>
      </c>
      <c r="L401" s="50">
        <f t="shared" si="44"/>
        <v>0</v>
      </c>
      <c r="M401" s="48">
        <f t="shared" si="45"/>
        <v>0</v>
      </c>
      <c r="N401" s="48">
        <f t="shared" si="46"/>
        <v>0</v>
      </c>
      <c r="O401" s="48">
        <f t="shared" si="47"/>
        <v>0</v>
      </c>
      <c r="P401" s="49">
        <f t="shared" si="48"/>
        <v>0</v>
      </c>
    </row>
    <row r="402" spans="1:16" x14ac:dyDescent="0.2">
      <c r="A402" s="38">
        <v>367</v>
      </c>
      <c r="B402" s="39"/>
      <c r="C402" s="47" t="s">
        <v>264</v>
      </c>
      <c r="D402" s="25" t="s">
        <v>228</v>
      </c>
      <c r="E402" s="70">
        <v>1</v>
      </c>
      <c r="F402" s="71"/>
      <c r="G402" s="68"/>
      <c r="H402" s="48">
        <f t="shared" si="42"/>
        <v>0</v>
      </c>
      <c r="I402" s="68"/>
      <c r="J402" s="68"/>
      <c r="K402" s="49">
        <f t="shared" si="43"/>
        <v>0</v>
      </c>
      <c r="L402" s="50">
        <f t="shared" si="44"/>
        <v>0</v>
      </c>
      <c r="M402" s="48">
        <f t="shared" si="45"/>
        <v>0</v>
      </c>
      <c r="N402" s="48">
        <f t="shared" si="46"/>
        <v>0</v>
      </c>
      <c r="O402" s="48">
        <f t="shared" si="47"/>
        <v>0</v>
      </c>
      <c r="P402" s="49">
        <f t="shared" si="48"/>
        <v>0</v>
      </c>
    </row>
    <row r="403" spans="1:16" x14ac:dyDescent="0.2">
      <c r="A403" s="38">
        <v>368</v>
      </c>
      <c r="B403" s="39"/>
      <c r="C403" s="47" t="s">
        <v>265</v>
      </c>
      <c r="D403" s="25" t="s">
        <v>228</v>
      </c>
      <c r="E403" s="70">
        <v>1</v>
      </c>
      <c r="F403" s="71"/>
      <c r="G403" s="68"/>
      <c r="H403" s="48">
        <f t="shared" si="42"/>
        <v>0</v>
      </c>
      <c r="I403" s="68"/>
      <c r="J403" s="68"/>
      <c r="K403" s="49">
        <f t="shared" si="43"/>
        <v>0</v>
      </c>
      <c r="L403" s="50">
        <f t="shared" si="44"/>
        <v>0</v>
      </c>
      <c r="M403" s="48">
        <f t="shared" si="45"/>
        <v>0</v>
      </c>
      <c r="N403" s="48">
        <f t="shared" si="46"/>
        <v>0</v>
      </c>
      <c r="O403" s="48">
        <f t="shared" si="47"/>
        <v>0</v>
      </c>
      <c r="P403" s="49">
        <f t="shared" si="48"/>
        <v>0</v>
      </c>
    </row>
    <row r="404" spans="1:16" x14ac:dyDescent="0.2">
      <c r="A404" s="38">
        <v>369</v>
      </c>
      <c r="B404" s="39"/>
      <c r="C404" s="47" t="s">
        <v>266</v>
      </c>
      <c r="D404" s="25" t="s">
        <v>228</v>
      </c>
      <c r="E404" s="70">
        <v>1</v>
      </c>
      <c r="F404" s="71"/>
      <c r="G404" s="68"/>
      <c r="H404" s="48">
        <f t="shared" si="42"/>
        <v>0</v>
      </c>
      <c r="I404" s="68"/>
      <c r="J404" s="68"/>
      <c r="K404" s="49">
        <f t="shared" si="43"/>
        <v>0</v>
      </c>
      <c r="L404" s="50">
        <f t="shared" si="44"/>
        <v>0</v>
      </c>
      <c r="M404" s="48">
        <f t="shared" si="45"/>
        <v>0</v>
      </c>
      <c r="N404" s="48">
        <f t="shared" si="46"/>
        <v>0</v>
      </c>
      <c r="O404" s="48">
        <f t="shared" si="47"/>
        <v>0</v>
      </c>
      <c r="P404" s="49">
        <f t="shared" si="48"/>
        <v>0</v>
      </c>
    </row>
    <row r="405" spans="1:16" x14ac:dyDescent="0.2">
      <c r="A405" s="38">
        <v>370</v>
      </c>
      <c r="B405" s="39"/>
      <c r="C405" s="47" t="s">
        <v>267</v>
      </c>
      <c r="D405" s="25" t="s">
        <v>228</v>
      </c>
      <c r="E405" s="70">
        <v>1</v>
      </c>
      <c r="F405" s="71"/>
      <c r="G405" s="68"/>
      <c r="H405" s="48">
        <f t="shared" si="42"/>
        <v>0</v>
      </c>
      <c r="I405" s="68"/>
      <c r="J405" s="68"/>
      <c r="K405" s="49">
        <f t="shared" si="43"/>
        <v>0</v>
      </c>
      <c r="L405" s="50">
        <f t="shared" si="44"/>
        <v>0</v>
      </c>
      <c r="M405" s="48">
        <f t="shared" si="45"/>
        <v>0</v>
      </c>
      <c r="N405" s="48">
        <f t="shared" si="46"/>
        <v>0</v>
      </c>
      <c r="O405" s="48">
        <f t="shared" si="47"/>
        <v>0</v>
      </c>
      <c r="P405" s="49">
        <f t="shared" si="48"/>
        <v>0</v>
      </c>
    </row>
    <row r="406" spans="1:16" x14ac:dyDescent="0.2">
      <c r="A406" s="38">
        <v>371</v>
      </c>
      <c r="B406" s="39"/>
      <c r="C406" s="47" t="s">
        <v>268</v>
      </c>
      <c r="D406" s="25" t="s">
        <v>228</v>
      </c>
      <c r="E406" s="70">
        <v>1</v>
      </c>
      <c r="F406" s="71"/>
      <c r="G406" s="68"/>
      <c r="H406" s="48">
        <f t="shared" si="42"/>
        <v>0</v>
      </c>
      <c r="I406" s="68"/>
      <c r="J406" s="68"/>
      <c r="K406" s="49">
        <f t="shared" si="43"/>
        <v>0</v>
      </c>
      <c r="L406" s="50">
        <f t="shared" si="44"/>
        <v>0</v>
      </c>
      <c r="M406" s="48">
        <f t="shared" si="45"/>
        <v>0</v>
      </c>
      <c r="N406" s="48">
        <f t="shared" si="46"/>
        <v>0</v>
      </c>
      <c r="O406" s="48">
        <f t="shared" si="47"/>
        <v>0</v>
      </c>
      <c r="P406" s="49">
        <f t="shared" si="48"/>
        <v>0</v>
      </c>
    </row>
    <row r="407" spans="1:16" x14ac:dyDescent="0.2">
      <c r="A407" s="38"/>
      <c r="B407" s="39"/>
      <c r="C407" s="47" t="s">
        <v>285</v>
      </c>
      <c r="D407" s="25"/>
      <c r="E407" s="70"/>
      <c r="F407" s="71"/>
      <c r="G407" s="68"/>
      <c r="H407" s="48">
        <f t="shared" si="42"/>
        <v>0</v>
      </c>
      <c r="I407" s="68"/>
      <c r="J407" s="68"/>
      <c r="K407" s="49">
        <f t="shared" si="43"/>
        <v>0</v>
      </c>
      <c r="L407" s="50">
        <f t="shared" si="44"/>
        <v>0</v>
      </c>
      <c r="M407" s="48">
        <f t="shared" si="45"/>
        <v>0</v>
      </c>
      <c r="N407" s="48">
        <f t="shared" si="46"/>
        <v>0</v>
      </c>
      <c r="O407" s="48">
        <f t="shared" si="47"/>
        <v>0</v>
      </c>
      <c r="P407" s="49">
        <f t="shared" si="48"/>
        <v>0</v>
      </c>
    </row>
    <row r="408" spans="1:16" x14ac:dyDescent="0.2">
      <c r="A408" s="38">
        <v>372</v>
      </c>
      <c r="B408" s="39" t="s">
        <v>379</v>
      </c>
      <c r="C408" s="47" t="s">
        <v>247</v>
      </c>
      <c r="D408" s="25" t="s">
        <v>232</v>
      </c>
      <c r="E408" s="70">
        <v>3</v>
      </c>
      <c r="F408" s="71"/>
      <c r="G408" s="68"/>
      <c r="H408" s="48">
        <f t="shared" si="42"/>
        <v>0</v>
      </c>
      <c r="I408" s="68"/>
      <c r="J408" s="68"/>
      <c r="K408" s="49">
        <f t="shared" si="43"/>
        <v>0</v>
      </c>
      <c r="L408" s="50">
        <f t="shared" si="44"/>
        <v>0</v>
      </c>
      <c r="M408" s="48">
        <f t="shared" si="45"/>
        <v>0</v>
      </c>
      <c r="N408" s="48">
        <f t="shared" si="46"/>
        <v>0</v>
      </c>
      <c r="O408" s="48">
        <f t="shared" si="47"/>
        <v>0</v>
      </c>
      <c r="P408" s="49">
        <f t="shared" si="48"/>
        <v>0</v>
      </c>
    </row>
    <row r="409" spans="1:16" x14ac:dyDescent="0.2">
      <c r="A409" s="38">
        <v>373</v>
      </c>
      <c r="B409" s="39" t="s">
        <v>380</v>
      </c>
      <c r="C409" s="47" t="s">
        <v>248</v>
      </c>
      <c r="D409" s="25" t="s">
        <v>421</v>
      </c>
      <c r="E409" s="70">
        <v>42</v>
      </c>
      <c r="F409" s="71"/>
      <c r="G409" s="68"/>
      <c r="H409" s="48">
        <f t="shared" si="42"/>
        <v>0</v>
      </c>
      <c r="I409" s="68"/>
      <c r="J409" s="68"/>
      <c r="K409" s="49">
        <f t="shared" si="43"/>
        <v>0</v>
      </c>
      <c r="L409" s="50">
        <f t="shared" si="44"/>
        <v>0</v>
      </c>
      <c r="M409" s="48">
        <f t="shared" si="45"/>
        <v>0</v>
      </c>
      <c r="N409" s="48">
        <f t="shared" si="46"/>
        <v>0</v>
      </c>
      <c r="O409" s="48">
        <f t="shared" si="47"/>
        <v>0</v>
      </c>
      <c r="P409" s="49">
        <f t="shared" si="48"/>
        <v>0</v>
      </c>
    </row>
    <row r="410" spans="1:16" x14ac:dyDescent="0.2">
      <c r="A410" s="38">
        <v>374</v>
      </c>
      <c r="B410" s="39" t="s">
        <v>382</v>
      </c>
      <c r="C410" s="47" t="s">
        <v>249</v>
      </c>
      <c r="D410" s="25" t="s">
        <v>232</v>
      </c>
      <c r="E410" s="70">
        <v>22</v>
      </c>
      <c r="F410" s="71"/>
      <c r="G410" s="68"/>
      <c r="H410" s="48">
        <f t="shared" si="42"/>
        <v>0</v>
      </c>
      <c r="I410" s="68"/>
      <c r="J410" s="68"/>
      <c r="K410" s="49">
        <f t="shared" si="43"/>
        <v>0</v>
      </c>
      <c r="L410" s="50">
        <f t="shared" si="44"/>
        <v>0</v>
      </c>
      <c r="M410" s="48">
        <f t="shared" si="45"/>
        <v>0</v>
      </c>
      <c r="N410" s="48">
        <f t="shared" si="46"/>
        <v>0</v>
      </c>
      <c r="O410" s="48">
        <f t="shared" si="47"/>
        <v>0</v>
      </c>
      <c r="P410" s="49">
        <f t="shared" si="48"/>
        <v>0</v>
      </c>
    </row>
    <row r="411" spans="1:16" x14ac:dyDescent="0.2">
      <c r="A411" s="38">
        <v>375</v>
      </c>
      <c r="B411" s="39" t="s">
        <v>383</v>
      </c>
      <c r="C411" s="47" t="s">
        <v>250</v>
      </c>
      <c r="D411" s="25" t="s">
        <v>232</v>
      </c>
      <c r="E411" s="70">
        <v>2</v>
      </c>
      <c r="F411" s="71"/>
      <c r="G411" s="68"/>
      <c r="H411" s="48">
        <f t="shared" si="42"/>
        <v>0</v>
      </c>
      <c r="I411" s="68"/>
      <c r="J411" s="68"/>
      <c r="K411" s="49">
        <f t="shared" si="43"/>
        <v>0</v>
      </c>
      <c r="L411" s="50">
        <f t="shared" si="44"/>
        <v>0</v>
      </c>
      <c r="M411" s="48">
        <f t="shared" si="45"/>
        <v>0</v>
      </c>
      <c r="N411" s="48">
        <f t="shared" si="46"/>
        <v>0</v>
      </c>
      <c r="O411" s="48">
        <f t="shared" si="47"/>
        <v>0</v>
      </c>
      <c r="P411" s="49">
        <f t="shared" si="48"/>
        <v>0</v>
      </c>
    </row>
    <row r="412" spans="1:16" x14ac:dyDescent="0.2">
      <c r="A412" s="38">
        <v>376</v>
      </c>
      <c r="B412" s="39"/>
      <c r="C412" s="47" t="s">
        <v>252</v>
      </c>
      <c r="D412" s="25" t="s">
        <v>228</v>
      </c>
      <c r="E412" s="70">
        <v>1</v>
      </c>
      <c r="F412" s="71"/>
      <c r="G412" s="68"/>
      <c r="H412" s="48">
        <f t="shared" si="42"/>
        <v>0</v>
      </c>
      <c r="I412" s="68"/>
      <c r="J412" s="68"/>
      <c r="K412" s="49">
        <f t="shared" si="43"/>
        <v>0</v>
      </c>
      <c r="L412" s="50">
        <f t="shared" si="44"/>
        <v>0</v>
      </c>
      <c r="M412" s="48">
        <f t="shared" si="45"/>
        <v>0</v>
      </c>
      <c r="N412" s="48">
        <f t="shared" si="46"/>
        <v>0</v>
      </c>
      <c r="O412" s="48">
        <f t="shared" si="47"/>
        <v>0</v>
      </c>
      <c r="P412" s="49">
        <f t="shared" si="48"/>
        <v>0</v>
      </c>
    </row>
    <row r="413" spans="1:16" x14ac:dyDescent="0.2">
      <c r="A413" s="38">
        <v>377</v>
      </c>
      <c r="B413" s="39"/>
      <c r="C413" s="47" t="s">
        <v>252</v>
      </c>
      <c r="D413" s="25" t="s">
        <v>228</v>
      </c>
      <c r="E413" s="70">
        <v>1</v>
      </c>
      <c r="F413" s="71"/>
      <c r="G413" s="68"/>
      <c r="H413" s="48">
        <f t="shared" si="42"/>
        <v>0</v>
      </c>
      <c r="I413" s="68"/>
      <c r="J413" s="68"/>
      <c r="K413" s="49">
        <f t="shared" si="43"/>
        <v>0</v>
      </c>
      <c r="L413" s="50">
        <f t="shared" si="44"/>
        <v>0</v>
      </c>
      <c r="M413" s="48">
        <f t="shared" si="45"/>
        <v>0</v>
      </c>
      <c r="N413" s="48">
        <f t="shared" si="46"/>
        <v>0</v>
      </c>
      <c r="O413" s="48">
        <f t="shared" si="47"/>
        <v>0</v>
      </c>
      <c r="P413" s="49">
        <f t="shared" si="48"/>
        <v>0</v>
      </c>
    </row>
    <row r="414" spans="1:16" ht="22.5" x14ac:dyDescent="0.2">
      <c r="A414" s="38">
        <v>378</v>
      </c>
      <c r="B414" s="39" t="s">
        <v>387</v>
      </c>
      <c r="C414" s="47" t="s">
        <v>253</v>
      </c>
      <c r="D414" s="25" t="s">
        <v>228</v>
      </c>
      <c r="E414" s="70">
        <v>2</v>
      </c>
      <c r="F414" s="71"/>
      <c r="G414" s="68"/>
      <c r="H414" s="48">
        <f t="shared" si="42"/>
        <v>0</v>
      </c>
      <c r="I414" s="68"/>
      <c r="J414" s="68"/>
      <c r="K414" s="49">
        <f t="shared" si="43"/>
        <v>0</v>
      </c>
      <c r="L414" s="50">
        <f t="shared" si="44"/>
        <v>0</v>
      </c>
      <c r="M414" s="48">
        <f t="shared" si="45"/>
        <v>0</v>
      </c>
      <c r="N414" s="48">
        <f t="shared" si="46"/>
        <v>0</v>
      </c>
      <c r="O414" s="48">
        <f t="shared" si="47"/>
        <v>0</v>
      </c>
      <c r="P414" s="49">
        <f t="shared" si="48"/>
        <v>0</v>
      </c>
    </row>
    <row r="415" spans="1:16" x14ac:dyDescent="0.2">
      <c r="A415" s="38">
        <v>379</v>
      </c>
      <c r="B415" s="39"/>
      <c r="C415" s="47" t="s">
        <v>254</v>
      </c>
      <c r="D415" s="25" t="s">
        <v>232</v>
      </c>
      <c r="E415" s="70">
        <v>2</v>
      </c>
      <c r="F415" s="71"/>
      <c r="G415" s="68"/>
      <c r="H415" s="48">
        <f t="shared" si="42"/>
        <v>0</v>
      </c>
      <c r="I415" s="68"/>
      <c r="J415" s="68"/>
      <c r="K415" s="49">
        <f t="shared" si="43"/>
        <v>0</v>
      </c>
      <c r="L415" s="50">
        <f t="shared" si="44"/>
        <v>0</v>
      </c>
      <c r="M415" s="48">
        <f t="shared" si="45"/>
        <v>0</v>
      </c>
      <c r="N415" s="48">
        <f t="shared" si="46"/>
        <v>0</v>
      </c>
      <c r="O415" s="48">
        <f t="shared" si="47"/>
        <v>0</v>
      </c>
      <c r="P415" s="49">
        <f t="shared" si="48"/>
        <v>0</v>
      </c>
    </row>
    <row r="416" spans="1:16" x14ac:dyDescent="0.2">
      <c r="A416" s="38">
        <v>380</v>
      </c>
      <c r="B416" s="39" t="s">
        <v>388</v>
      </c>
      <c r="C416" s="47" t="s">
        <v>255</v>
      </c>
      <c r="D416" s="25" t="s">
        <v>68</v>
      </c>
      <c r="E416" s="70">
        <v>11</v>
      </c>
      <c r="F416" s="71"/>
      <c r="G416" s="68"/>
      <c r="H416" s="48">
        <f t="shared" si="42"/>
        <v>0</v>
      </c>
      <c r="I416" s="68"/>
      <c r="J416" s="68"/>
      <c r="K416" s="49">
        <f t="shared" si="43"/>
        <v>0</v>
      </c>
      <c r="L416" s="50">
        <f t="shared" si="44"/>
        <v>0</v>
      </c>
      <c r="M416" s="48">
        <f t="shared" si="45"/>
        <v>0</v>
      </c>
      <c r="N416" s="48">
        <f t="shared" si="46"/>
        <v>0</v>
      </c>
      <c r="O416" s="48">
        <f t="shared" si="47"/>
        <v>0</v>
      </c>
      <c r="P416" s="49">
        <f t="shared" si="48"/>
        <v>0</v>
      </c>
    </row>
    <row r="417" spans="1:16" x14ac:dyDescent="0.2">
      <c r="A417" s="38"/>
      <c r="B417" s="39"/>
      <c r="C417" s="47" t="s">
        <v>256</v>
      </c>
      <c r="D417" s="25"/>
      <c r="E417" s="70"/>
      <c r="F417" s="71"/>
      <c r="G417" s="68"/>
      <c r="H417" s="48">
        <f t="shared" si="42"/>
        <v>0</v>
      </c>
      <c r="I417" s="68"/>
      <c r="J417" s="68"/>
      <c r="K417" s="49">
        <f t="shared" si="43"/>
        <v>0</v>
      </c>
      <c r="L417" s="50">
        <f t="shared" si="44"/>
        <v>0</v>
      </c>
      <c r="M417" s="48">
        <f t="shared" si="45"/>
        <v>0</v>
      </c>
      <c r="N417" s="48">
        <f t="shared" si="46"/>
        <v>0</v>
      </c>
      <c r="O417" s="48">
        <f t="shared" si="47"/>
        <v>0</v>
      </c>
      <c r="P417" s="49">
        <f t="shared" si="48"/>
        <v>0</v>
      </c>
    </row>
    <row r="418" spans="1:16" ht="22.5" x14ac:dyDescent="0.2">
      <c r="A418" s="38">
        <v>381</v>
      </c>
      <c r="B418" s="39"/>
      <c r="C418" s="47" t="s">
        <v>257</v>
      </c>
      <c r="D418" s="25" t="s">
        <v>228</v>
      </c>
      <c r="E418" s="70">
        <v>1</v>
      </c>
      <c r="F418" s="71"/>
      <c r="G418" s="68"/>
      <c r="H418" s="48">
        <f t="shared" si="42"/>
        <v>0</v>
      </c>
      <c r="I418" s="68"/>
      <c r="J418" s="68"/>
      <c r="K418" s="49">
        <f t="shared" si="43"/>
        <v>0</v>
      </c>
      <c r="L418" s="50">
        <f t="shared" si="44"/>
        <v>0</v>
      </c>
      <c r="M418" s="48">
        <f t="shared" si="45"/>
        <v>0</v>
      </c>
      <c r="N418" s="48">
        <f t="shared" si="46"/>
        <v>0</v>
      </c>
      <c r="O418" s="48">
        <f t="shared" si="47"/>
        <v>0</v>
      </c>
      <c r="P418" s="49">
        <f t="shared" si="48"/>
        <v>0</v>
      </c>
    </row>
    <row r="419" spans="1:16" x14ac:dyDescent="0.2">
      <c r="A419" s="38">
        <v>382</v>
      </c>
      <c r="B419" s="39" t="s">
        <v>387</v>
      </c>
      <c r="C419" s="47" t="s">
        <v>258</v>
      </c>
      <c r="D419" s="25" t="s">
        <v>232</v>
      </c>
      <c r="E419" s="70">
        <v>1</v>
      </c>
      <c r="F419" s="71"/>
      <c r="G419" s="68"/>
      <c r="H419" s="48">
        <f t="shared" si="42"/>
        <v>0</v>
      </c>
      <c r="I419" s="68"/>
      <c r="J419" s="68"/>
      <c r="K419" s="49">
        <f t="shared" si="43"/>
        <v>0</v>
      </c>
      <c r="L419" s="50">
        <f t="shared" si="44"/>
        <v>0</v>
      </c>
      <c r="M419" s="48">
        <f t="shared" si="45"/>
        <v>0</v>
      </c>
      <c r="N419" s="48">
        <f t="shared" si="46"/>
        <v>0</v>
      </c>
      <c r="O419" s="48">
        <f t="shared" si="47"/>
        <v>0</v>
      </c>
      <c r="P419" s="49">
        <f t="shared" si="48"/>
        <v>0</v>
      </c>
    </row>
    <row r="420" spans="1:16" x14ac:dyDescent="0.2">
      <c r="A420" s="38">
        <v>383</v>
      </c>
      <c r="B420" s="39" t="s">
        <v>387</v>
      </c>
      <c r="C420" s="47" t="s">
        <v>259</v>
      </c>
      <c r="D420" s="25" t="s">
        <v>232</v>
      </c>
      <c r="E420" s="70">
        <v>2</v>
      </c>
      <c r="F420" s="71"/>
      <c r="G420" s="68"/>
      <c r="H420" s="48">
        <f t="shared" si="42"/>
        <v>0</v>
      </c>
      <c r="I420" s="68"/>
      <c r="J420" s="68"/>
      <c r="K420" s="49">
        <f t="shared" si="43"/>
        <v>0</v>
      </c>
      <c r="L420" s="50">
        <f t="shared" si="44"/>
        <v>0</v>
      </c>
      <c r="M420" s="48">
        <f t="shared" si="45"/>
        <v>0</v>
      </c>
      <c r="N420" s="48">
        <f t="shared" si="46"/>
        <v>0</v>
      </c>
      <c r="O420" s="48">
        <f t="shared" si="47"/>
        <v>0</v>
      </c>
      <c r="P420" s="49">
        <f t="shared" si="48"/>
        <v>0</v>
      </c>
    </row>
    <row r="421" spans="1:16" x14ac:dyDescent="0.2">
      <c r="A421" s="38">
        <v>384</v>
      </c>
      <c r="B421" s="39" t="s">
        <v>387</v>
      </c>
      <c r="C421" s="47" t="s">
        <v>260</v>
      </c>
      <c r="D421" s="25" t="s">
        <v>232</v>
      </c>
      <c r="E421" s="70">
        <v>1</v>
      </c>
      <c r="F421" s="71"/>
      <c r="G421" s="68"/>
      <c r="H421" s="48">
        <f t="shared" si="42"/>
        <v>0</v>
      </c>
      <c r="I421" s="68"/>
      <c r="J421" s="68"/>
      <c r="K421" s="49">
        <f t="shared" si="43"/>
        <v>0</v>
      </c>
      <c r="L421" s="50">
        <f t="shared" si="44"/>
        <v>0</v>
      </c>
      <c r="M421" s="48">
        <f t="shared" si="45"/>
        <v>0</v>
      </c>
      <c r="N421" s="48">
        <f t="shared" si="46"/>
        <v>0</v>
      </c>
      <c r="O421" s="48">
        <f t="shared" si="47"/>
        <v>0</v>
      </c>
      <c r="P421" s="49">
        <f t="shared" si="48"/>
        <v>0</v>
      </c>
    </row>
    <row r="422" spans="1:16" x14ac:dyDescent="0.2">
      <c r="A422" s="38">
        <v>385</v>
      </c>
      <c r="B422" s="39" t="s">
        <v>387</v>
      </c>
      <c r="C422" s="47" t="s">
        <v>261</v>
      </c>
      <c r="D422" s="25" t="s">
        <v>232</v>
      </c>
      <c r="E422" s="70">
        <v>1</v>
      </c>
      <c r="F422" s="71"/>
      <c r="G422" s="68"/>
      <c r="H422" s="48">
        <f t="shared" si="42"/>
        <v>0</v>
      </c>
      <c r="I422" s="68"/>
      <c r="J422" s="68"/>
      <c r="K422" s="49">
        <f t="shared" si="43"/>
        <v>0</v>
      </c>
      <c r="L422" s="50">
        <f t="shared" si="44"/>
        <v>0</v>
      </c>
      <c r="M422" s="48">
        <f t="shared" si="45"/>
        <v>0</v>
      </c>
      <c r="N422" s="48">
        <f t="shared" si="46"/>
        <v>0</v>
      </c>
      <c r="O422" s="48">
        <f t="shared" si="47"/>
        <v>0</v>
      </c>
      <c r="P422" s="49">
        <f t="shared" si="48"/>
        <v>0</v>
      </c>
    </row>
    <row r="423" spans="1:16" ht="112.5" x14ac:dyDescent="0.2">
      <c r="A423" s="38">
        <v>386</v>
      </c>
      <c r="B423" s="39" t="s">
        <v>387</v>
      </c>
      <c r="C423" s="47" t="s">
        <v>262</v>
      </c>
      <c r="D423" s="25" t="s">
        <v>228</v>
      </c>
      <c r="E423" s="70">
        <v>1</v>
      </c>
      <c r="F423" s="71"/>
      <c r="G423" s="68"/>
      <c r="H423" s="48">
        <f t="shared" si="42"/>
        <v>0</v>
      </c>
      <c r="I423" s="68"/>
      <c r="J423" s="68"/>
      <c r="K423" s="49">
        <f t="shared" si="43"/>
        <v>0</v>
      </c>
      <c r="L423" s="50">
        <f t="shared" si="44"/>
        <v>0</v>
      </c>
      <c r="M423" s="48">
        <f t="shared" si="45"/>
        <v>0</v>
      </c>
      <c r="N423" s="48">
        <f t="shared" si="46"/>
        <v>0</v>
      </c>
      <c r="O423" s="48">
        <f t="shared" si="47"/>
        <v>0</v>
      </c>
      <c r="P423" s="49">
        <f t="shared" si="48"/>
        <v>0</v>
      </c>
    </row>
    <row r="424" spans="1:16" x14ac:dyDescent="0.2">
      <c r="A424" s="38">
        <v>387</v>
      </c>
      <c r="B424" s="39"/>
      <c r="C424" s="47" t="s">
        <v>263</v>
      </c>
      <c r="D424" s="25" t="s">
        <v>228</v>
      </c>
      <c r="E424" s="70">
        <v>1</v>
      </c>
      <c r="F424" s="71"/>
      <c r="G424" s="68"/>
      <c r="H424" s="48">
        <f t="shared" si="42"/>
        <v>0</v>
      </c>
      <c r="I424" s="68"/>
      <c r="J424" s="68"/>
      <c r="K424" s="49">
        <f t="shared" si="43"/>
        <v>0</v>
      </c>
      <c r="L424" s="50">
        <f t="shared" si="44"/>
        <v>0</v>
      </c>
      <c r="M424" s="48">
        <f t="shared" si="45"/>
        <v>0</v>
      </c>
      <c r="N424" s="48">
        <f t="shared" si="46"/>
        <v>0</v>
      </c>
      <c r="O424" s="48">
        <f t="shared" si="47"/>
        <v>0</v>
      </c>
      <c r="P424" s="49">
        <f t="shared" si="48"/>
        <v>0</v>
      </c>
    </row>
    <row r="425" spans="1:16" x14ac:dyDescent="0.2">
      <c r="A425" s="38">
        <v>388</v>
      </c>
      <c r="B425" s="39"/>
      <c r="C425" s="47" t="s">
        <v>264</v>
      </c>
      <c r="D425" s="25" t="s">
        <v>228</v>
      </c>
      <c r="E425" s="70">
        <v>1</v>
      </c>
      <c r="F425" s="71"/>
      <c r="G425" s="68"/>
      <c r="H425" s="48">
        <f t="shared" si="42"/>
        <v>0</v>
      </c>
      <c r="I425" s="68"/>
      <c r="J425" s="68"/>
      <c r="K425" s="49">
        <f t="shared" si="43"/>
        <v>0</v>
      </c>
      <c r="L425" s="50">
        <f t="shared" si="44"/>
        <v>0</v>
      </c>
      <c r="M425" s="48">
        <f t="shared" si="45"/>
        <v>0</v>
      </c>
      <c r="N425" s="48">
        <f t="shared" si="46"/>
        <v>0</v>
      </c>
      <c r="O425" s="48">
        <f t="shared" si="47"/>
        <v>0</v>
      </c>
      <c r="P425" s="49">
        <f t="shared" si="48"/>
        <v>0</v>
      </c>
    </row>
    <row r="426" spans="1:16" x14ac:dyDescent="0.2">
      <c r="A426" s="38">
        <v>389</v>
      </c>
      <c r="B426" s="39"/>
      <c r="C426" s="47" t="s">
        <v>265</v>
      </c>
      <c r="D426" s="25" t="s">
        <v>228</v>
      </c>
      <c r="E426" s="70">
        <v>1</v>
      </c>
      <c r="F426" s="71"/>
      <c r="G426" s="68"/>
      <c r="H426" s="48">
        <f t="shared" si="42"/>
        <v>0</v>
      </c>
      <c r="I426" s="68"/>
      <c r="J426" s="68"/>
      <c r="K426" s="49">
        <f t="shared" si="43"/>
        <v>0</v>
      </c>
      <c r="L426" s="50">
        <f t="shared" si="44"/>
        <v>0</v>
      </c>
      <c r="M426" s="48">
        <f t="shared" si="45"/>
        <v>0</v>
      </c>
      <c r="N426" s="48">
        <f t="shared" si="46"/>
        <v>0</v>
      </c>
      <c r="O426" s="48">
        <f t="shared" si="47"/>
        <v>0</v>
      </c>
      <c r="P426" s="49">
        <f t="shared" si="48"/>
        <v>0</v>
      </c>
    </row>
    <row r="427" spans="1:16" x14ac:dyDescent="0.2">
      <c r="A427" s="38">
        <v>390</v>
      </c>
      <c r="B427" s="39"/>
      <c r="C427" s="47" t="s">
        <v>266</v>
      </c>
      <c r="D427" s="25" t="s">
        <v>228</v>
      </c>
      <c r="E427" s="70">
        <v>1</v>
      </c>
      <c r="F427" s="71"/>
      <c r="G427" s="68"/>
      <c r="H427" s="48">
        <f t="shared" si="42"/>
        <v>0</v>
      </c>
      <c r="I427" s="68"/>
      <c r="J427" s="68"/>
      <c r="K427" s="49">
        <f t="shared" si="43"/>
        <v>0</v>
      </c>
      <c r="L427" s="50">
        <f t="shared" si="44"/>
        <v>0</v>
      </c>
      <c r="M427" s="48">
        <f t="shared" si="45"/>
        <v>0</v>
      </c>
      <c r="N427" s="48">
        <f t="shared" si="46"/>
        <v>0</v>
      </c>
      <c r="O427" s="48">
        <f t="shared" si="47"/>
        <v>0</v>
      </c>
      <c r="P427" s="49">
        <f t="shared" si="48"/>
        <v>0</v>
      </c>
    </row>
    <row r="428" spans="1:16" x14ac:dyDescent="0.2">
      <c r="A428" s="38">
        <v>391</v>
      </c>
      <c r="B428" s="39"/>
      <c r="C428" s="47" t="s">
        <v>267</v>
      </c>
      <c r="D428" s="25" t="s">
        <v>228</v>
      </c>
      <c r="E428" s="70">
        <v>1</v>
      </c>
      <c r="F428" s="71"/>
      <c r="G428" s="68"/>
      <c r="H428" s="48">
        <f t="shared" si="42"/>
        <v>0</v>
      </c>
      <c r="I428" s="68"/>
      <c r="J428" s="68"/>
      <c r="K428" s="49">
        <f t="shared" si="43"/>
        <v>0</v>
      </c>
      <c r="L428" s="50">
        <f t="shared" si="44"/>
        <v>0</v>
      </c>
      <c r="M428" s="48">
        <f t="shared" si="45"/>
        <v>0</v>
      </c>
      <c r="N428" s="48">
        <f t="shared" si="46"/>
        <v>0</v>
      </c>
      <c r="O428" s="48">
        <f t="shared" si="47"/>
        <v>0</v>
      </c>
      <c r="P428" s="49">
        <f t="shared" si="48"/>
        <v>0</v>
      </c>
    </row>
    <row r="429" spans="1:16" x14ac:dyDescent="0.2">
      <c r="A429" s="38">
        <v>392</v>
      </c>
      <c r="B429" s="39"/>
      <c r="C429" s="47" t="s">
        <v>268</v>
      </c>
      <c r="D429" s="25" t="s">
        <v>228</v>
      </c>
      <c r="E429" s="70">
        <v>1</v>
      </c>
      <c r="F429" s="71"/>
      <c r="G429" s="68"/>
      <c r="H429" s="48">
        <f t="shared" si="42"/>
        <v>0</v>
      </c>
      <c r="I429" s="68"/>
      <c r="J429" s="68"/>
      <c r="K429" s="49">
        <f t="shared" si="43"/>
        <v>0</v>
      </c>
      <c r="L429" s="50">
        <f t="shared" si="44"/>
        <v>0</v>
      </c>
      <c r="M429" s="48">
        <f t="shared" si="45"/>
        <v>0</v>
      </c>
      <c r="N429" s="48">
        <f t="shared" si="46"/>
        <v>0</v>
      </c>
      <c r="O429" s="48">
        <f t="shared" si="47"/>
        <v>0</v>
      </c>
      <c r="P429" s="49">
        <f t="shared" si="48"/>
        <v>0</v>
      </c>
    </row>
    <row r="430" spans="1:16" x14ac:dyDescent="0.2">
      <c r="A430" s="38"/>
      <c r="B430" s="39"/>
      <c r="C430" s="47" t="s">
        <v>286</v>
      </c>
      <c r="D430" s="25"/>
      <c r="E430" s="70"/>
      <c r="F430" s="71"/>
      <c r="G430" s="68"/>
      <c r="H430" s="48">
        <f t="shared" si="42"/>
        <v>0</v>
      </c>
      <c r="I430" s="68"/>
      <c r="J430" s="68"/>
      <c r="K430" s="49">
        <f t="shared" si="43"/>
        <v>0</v>
      </c>
      <c r="L430" s="50">
        <f t="shared" si="44"/>
        <v>0</v>
      </c>
      <c r="M430" s="48">
        <f t="shared" si="45"/>
        <v>0</v>
      </c>
      <c r="N430" s="48">
        <f t="shared" si="46"/>
        <v>0</v>
      </c>
      <c r="O430" s="48">
        <f t="shared" si="47"/>
        <v>0</v>
      </c>
      <c r="P430" s="49">
        <f t="shared" si="48"/>
        <v>0</v>
      </c>
    </row>
    <row r="431" spans="1:16" x14ac:dyDescent="0.2">
      <c r="A431" s="38">
        <v>393</v>
      </c>
      <c r="B431" s="39" t="s">
        <v>379</v>
      </c>
      <c r="C431" s="47" t="s">
        <v>247</v>
      </c>
      <c r="D431" s="25" t="s">
        <v>232</v>
      </c>
      <c r="E431" s="70">
        <v>3</v>
      </c>
      <c r="F431" s="71"/>
      <c r="G431" s="68"/>
      <c r="H431" s="48">
        <f t="shared" si="42"/>
        <v>0</v>
      </c>
      <c r="I431" s="68"/>
      <c r="J431" s="68"/>
      <c r="K431" s="49">
        <f t="shared" si="43"/>
        <v>0</v>
      </c>
      <c r="L431" s="50">
        <f t="shared" si="44"/>
        <v>0</v>
      </c>
      <c r="M431" s="48">
        <f t="shared" si="45"/>
        <v>0</v>
      </c>
      <c r="N431" s="48">
        <f t="shared" si="46"/>
        <v>0</v>
      </c>
      <c r="O431" s="48">
        <f t="shared" si="47"/>
        <v>0</v>
      </c>
      <c r="P431" s="49">
        <f t="shared" si="48"/>
        <v>0</v>
      </c>
    </row>
    <row r="432" spans="1:16" x14ac:dyDescent="0.2">
      <c r="A432" s="38">
        <v>394</v>
      </c>
      <c r="B432" s="39" t="s">
        <v>380</v>
      </c>
      <c r="C432" s="47" t="s">
        <v>248</v>
      </c>
      <c r="D432" s="25" t="s">
        <v>421</v>
      </c>
      <c r="E432" s="70">
        <v>42</v>
      </c>
      <c r="F432" s="71"/>
      <c r="G432" s="68"/>
      <c r="H432" s="48">
        <f t="shared" si="42"/>
        <v>0</v>
      </c>
      <c r="I432" s="68"/>
      <c r="J432" s="68"/>
      <c r="K432" s="49">
        <f t="shared" si="43"/>
        <v>0</v>
      </c>
      <c r="L432" s="50">
        <f t="shared" si="44"/>
        <v>0</v>
      </c>
      <c r="M432" s="48">
        <f t="shared" si="45"/>
        <v>0</v>
      </c>
      <c r="N432" s="48">
        <f t="shared" si="46"/>
        <v>0</v>
      </c>
      <c r="O432" s="48">
        <f t="shared" si="47"/>
        <v>0</v>
      </c>
      <c r="P432" s="49">
        <f t="shared" si="48"/>
        <v>0</v>
      </c>
    </row>
    <row r="433" spans="1:16" x14ac:dyDescent="0.2">
      <c r="A433" s="38">
        <v>395</v>
      </c>
      <c r="B433" s="39" t="s">
        <v>382</v>
      </c>
      <c r="C433" s="47" t="s">
        <v>249</v>
      </c>
      <c r="D433" s="25" t="s">
        <v>232</v>
      </c>
      <c r="E433" s="70">
        <v>25</v>
      </c>
      <c r="F433" s="71"/>
      <c r="G433" s="68"/>
      <c r="H433" s="48">
        <f t="shared" si="42"/>
        <v>0</v>
      </c>
      <c r="I433" s="68"/>
      <c r="J433" s="68"/>
      <c r="K433" s="49">
        <f t="shared" si="43"/>
        <v>0</v>
      </c>
      <c r="L433" s="50">
        <f t="shared" si="44"/>
        <v>0</v>
      </c>
      <c r="M433" s="48">
        <f t="shared" si="45"/>
        <v>0</v>
      </c>
      <c r="N433" s="48">
        <f t="shared" si="46"/>
        <v>0</v>
      </c>
      <c r="O433" s="48">
        <f t="shared" si="47"/>
        <v>0</v>
      </c>
      <c r="P433" s="49">
        <f t="shared" si="48"/>
        <v>0</v>
      </c>
    </row>
    <row r="434" spans="1:16" x14ac:dyDescent="0.2">
      <c r="A434" s="38">
        <v>396</v>
      </c>
      <c r="B434" s="39" t="s">
        <v>383</v>
      </c>
      <c r="C434" s="47" t="s">
        <v>250</v>
      </c>
      <c r="D434" s="25" t="s">
        <v>232</v>
      </c>
      <c r="E434" s="70">
        <v>2</v>
      </c>
      <c r="F434" s="71"/>
      <c r="G434" s="68"/>
      <c r="H434" s="48">
        <f t="shared" si="42"/>
        <v>0</v>
      </c>
      <c r="I434" s="68"/>
      <c r="J434" s="68"/>
      <c r="K434" s="49">
        <f t="shared" si="43"/>
        <v>0</v>
      </c>
      <c r="L434" s="50">
        <f t="shared" si="44"/>
        <v>0</v>
      </c>
      <c r="M434" s="48">
        <f t="shared" si="45"/>
        <v>0</v>
      </c>
      <c r="N434" s="48">
        <f t="shared" si="46"/>
        <v>0</v>
      </c>
      <c r="O434" s="48">
        <f t="shared" si="47"/>
        <v>0</v>
      </c>
      <c r="P434" s="49">
        <f t="shared" si="48"/>
        <v>0</v>
      </c>
    </row>
    <row r="435" spans="1:16" x14ac:dyDescent="0.2">
      <c r="A435" s="38">
        <v>397</v>
      </c>
      <c r="B435" s="39"/>
      <c r="C435" s="47" t="s">
        <v>252</v>
      </c>
      <c r="D435" s="25" t="s">
        <v>228</v>
      </c>
      <c r="E435" s="70">
        <v>1</v>
      </c>
      <c r="F435" s="71"/>
      <c r="G435" s="68"/>
      <c r="H435" s="48">
        <f t="shared" si="42"/>
        <v>0</v>
      </c>
      <c r="I435" s="68"/>
      <c r="J435" s="68"/>
      <c r="K435" s="49">
        <f t="shared" si="43"/>
        <v>0</v>
      </c>
      <c r="L435" s="50">
        <f t="shared" si="44"/>
        <v>0</v>
      </c>
      <c r="M435" s="48">
        <f t="shared" si="45"/>
        <v>0</v>
      </c>
      <c r="N435" s="48">
        <f t="shared" si="46"/>
        <v>0</v>
      </c>
      <c r="O435" s="48">
        <f t="shared" si="47"/>
        <v>0</v>
      </c>
      <c r="P435" s="49">
        <f t="shared" si="48"/>
        <v>0</v>
      </c>
    </row>
    <row r="436" spans="1:16" x14ac:dyDescent="0.2">
      <c r="A436" s="38">
        <v>398</v>
      </c>
      <c r="B436" s="39"/>
      <c r="C436" s="47" t="s">
        <v>252</v>
      </c>
      <c r="D436" s="25" t="s">
        <v>228</v>
      </c>
      <c r="E436" s="70">
        <v>1</v>
      </c>
      <c r="F436" s="71"/>
      <c r="G436" s="68"/>
      <c r="H436" s="48">
        <f t="shared" si="42"/>
        <v>0</v>
      </c>
      <c r="I436" s="68"/>
      <c r="J436" s="68"/>
      <c r="K436" s="49">
        <f t="shared" si="43"/>
        <v>0</v>
      </c>
      <c r="L436" s="50">
        <f t="shared" si="44"/>
        <v>0</v>
      </c>
      <c r="M436" s="48">
        <f t="shared" si="45"/>
        <v>0</v>
      </c>
      <c r="N436" s="48">
        <f t="shared" si="46"/>
        <v>0</v>
      </c>
      <c r="O436" s="48">
        <f t="shared" si="47"/>
        <v>0</v>
      </c>
      <c r="P436" s="49">
        <f t="shared" si="48"/>
        <v>0</v>
      </c>
    </row>
    <row r="437" spans="1:16" ht="22.5" x14ac:dyDescent="0.2">
      <c r="A437" s="38">
        <v>399</v>
      </c>
      <c r="B437" s="39" t="s">
        <v>387</v>
      </c>
      <c r="C437" s="47" t="s">
        <v>253</v>
      </c>
      <c r="D437" s="25" t="s">
        <v>228</v>
      </c>
      <c r="E437" s="70">
        <v>2</v>
      </c>
      <c r="F437" s="71"/>
      <c r="G437" s="68"/>
      <c r="H437" s="48">
        <f t="shared" si="42"/>
        <v>0</v>
      </c>
      <c r="I437" s="68"/>
      <c r="J437" s="68"/>
      <c r="K437" s="49">
        <f t="shared" si="43"/>
        <v>0</v>
      </c>
      <c r="L437" s="50">
        <f t="shared" si="44"/>
        <v>0</v>
      </c>
      <c r="M437" s="48">
        <f t="shared" si="45"/>
        <v>0</v>
      </c>
      <c r="N437" s="48">
        <f t="shared" si="46"/>
        <v>0</v>
      </c>
      <c r="O437" s="48">
        <f t="shared" si="47"/>
        <v>0</v>
      </c>
      <c r="P437" s="49">
        <f t="shared" si="48"/>
        <v>0</v>
      </c>
    </row>
    <row r="438" spans="1:16" x14ac:dyDescent="0.2">
      <c r="A438" s="38">
        <v>400</v>
      </c>
      <c r="B438" s="39"/>
      <c r="C438" s="47" t="s">
        <v>254</v>
      </c>
      <c r="D438" s="25" t="s">
        <v>232</v>
      </c>
      <c r="E438" s="70">
        <v>2</v>
      </c>
      <c r="F438" s="71"/>
      <c r="G438" s="68"/>
      <c r="H438" s="48">
        <f t="shared" si="42"/>
        <v>0</v>
      </c>
      <c r="I438" s="68"/>
      <c r="J438" s="68"/>
      <c r="K438" s="49">
        <f t="shared" si="43"/>
        <v>0</v>
      </c>
      <c r="L438" s="50">
        <f t="shared" si="44"/>
        <v>0</v>
      </c>
      <c r="M438" s="48">
        <f t="shared" si="45"/>
        <v>0</v>
      </c>
      <c r="N438" s="48">
        <f t="shared" si="46"/>
        <v>0</v>
      </c>
      <c r="O438" s="48">
        <f t="shared" si="47"/>
        <v>0</v>
      </c>
      <c r="P438" s="49">
        <f t="shared" si="48"/>
        <v>0</v>
      </c>
    </row>
    <row r="439" spans="1:16" x14ac:dyDescent="0.2">
      <c r="A439" s="38">
        <v>401</v>
      </c>
      <c r="B439" s="39" t="s">
        <v>388</v>
      </c>
      <c r="C439" s="47" t="s">
        <v>255</v>
      </c>
      <c r="D439" s="25" t="s">
        <v>68</v>
      </c>
      <c r="E439" s="70">
        <v>18</v>
      </c>
      <c r="F439" s="71"/>
      <c r="G439" s="68"/>
      <c r="H439" s="48">
        <f t="shared" si="42"/>
        <v>0</v>
      </c>
      <c r="I439" s="68"/>
      <c r="J439" s="68"/>
      <c r="K439" s="49">
        <f t="shared" si="43"/>
        <v>0</v>
      </c>
      <c r="L439" s="50">
        <f t="shared" si="44"/>
        <v>0</v>
      </c>
      <c r="M439" s="48">
        <f t="shared" si="45"/>
        <v>0</v>
      </c>
      <c r="N439" s="48">
        <f t="shared" si="46"/>
        <v>0</v>
      </c>
      <c r="O439" s="48">
        <f t="shared" si="47"/>
        <v>0</v>
      </c>
      <c r="P439" s="49">
        <f t="shared" si="48"/>
        <v>0</v>
      </c>
    </row>
    <row r="440" spans="1:16" x14ac:dyDescent="0.2">
      <c r="A440" s="38"/>
      <c r="B440" s="39"/>
      <c r="C440" s="47" t="s">
        <v>256</v>
      </c>
      <c r="D440" s="25"/>
      <c r="E440" s="70"/>
      <c r="F440" s="71"/>
      <c r="G440" s="68"/>
      <c r="H440" s="48">
        <f t="shared" si="42"/>
        <v>0</v>
      </c>
      <c r="I440" s="68"/>
      <c r="J440" s="68"/>
      <c r="K440" s="49">
        <f t="shared" si="43"/>
        <v>0</v>
      </c>
      <c r="L440" s="50">
        <f t="shared" si="44"/>
        <v>0</v>
      </c>
      <c r="M440" s="48">
        <f t="shared" si="45"/>
        <v>0</v>
      </c>
      <c r="N440" s="48">
        <f t="shared" si="46"/>
        <v>0</v>
      </c>
      <c r="O440" s="48">
        <f t="shared" si="47"/>
        <v>0</v>
      </c>
      <c r="P440" s="49">
        <f t="shared" si="48"/>
        <v>0</v>
      </c>
    </row>
    <row r="441" spans="1:16" ht="22.5" x14ac:dyDescent="0.2">
      <c r="A441" s="38">
        <v>402</v>
      </c>
      <c r="B441" s="39"/>
      <c r="C441" s="47" t="s">
        <v>257</v>
      </c>
      <c r="D441" s="25" t="s">
        <v>228</v>
      </c>
      <c r="E441" s="70">
        <v>1</v>
      </c>
      <c r="F441" s="71"/>
      <c r="G441" s="68"/>
      <c r="H441" s="48">
        <f t="shared" si="42"/>
        <v>0</v>
      </c>
      <c r="I441" s="68"/>
      <c r="J441" s="68"/>
      <c r="K441" s="49">
        <f t="shared" si="43"/>
        <v>0</v>
      </c>
      <c r="L441" s="50">
        <f t="shared" si="44"/>
        <v>0</v>
      </c>
      <c r="M441" s="48">
        <f t="shared" si="45"/>
        <v>0</v>
      </c>
      <c r="N441" s="48">
        <f t="shared" si="46"/>
        <v>0</v>
      </c>
      <c r="O441" s="48">
        <f t="shared" si="47"/>
        <v>0</v>
      </c>
      <c r="P441" s="49">
        <f t="shared" si="48"/>
        <v>0</v>
      </c>
    </row>
    <row r="442" spans="1:16" x14ac:dyDescent="0.2">
      <c r="A442" s="38">
        <v>403</v>
      </c>
      <c r="B442" s="39" t="s">
        <v>387</v>
      </c>
      <c r="C442" s="47" t="s">
        <v>258</v>
      </c>
      <c r="D442" s="25" t="s">
        <v>232</v>
      </c>
      <c r="E442" s="70">
        <v>1</v>
      </c>
      <c r="F442" s="71"/>
      <c r="G442" s="68"/>
      <c r="H442" s="48">
        <f t="shared" si="42"/>
        <v>0</v>
      </c>
      <c r="I442" s="68"/>
      <c r="J442" s="68"/>
      <c r="K442" s="49">
        <f t="shared" si="43"/>
        <v>0</v>
      </c>
      <c r="L442" s="50">
        <f t="shared" si="44"/>
        <v>0</v>
      </c>
      <c r="M442" s="48">
        <f t="shared" si="45"/>
        <v>0</v>
      </c>
      <c r="N442" s="48">
        <f t="shared" si="46"/>
        <v>0</v>
      </c>
      <c r="O442" s="48">
        <f t="shared" si="47"/>
        <v>0</v>
      </c>
      <c r="P442" s="49">
        <f t="shared" si="48"/>
        <v>0</v>
      </c>
    </row>
    <row r="443" spans="1:16" x14ac:dyDescent="0.2">
      <c r="A443" s="38">
        <v>404</v>
      </c>
      <c r="B443" s="39" t="s">
        <v>387</v>
      </c>
      <c r="C443" s="47" t="s">
        <v>259</v>
      </c>
      <c r="D443" s="25" t="s">
        <v>232</v>
      </c>
      <c r="E443" s="70">
        <v>2</v>
      </c>
      <c r="F443" s="71"/>
      <c r="G443" s="68"/>
      <c r="H443" s="48">
        <f t="shared" si="42"/>
        <v>0</v>
      </c>
      <c r="I443" s="68"/>
      <c r="J443" s="68"/>
      <c r="K443" s="49">
        <f t="shared" si="43"/>
        <v>0</v>
      </c>
      <c r="L443" s="50">
        <f t="shared" si="44"/>
        <v>0</v>
      </c>
      <c r="M443" s="48">
        <f t="shared" si="45"/>
        <v>0</v>
      </c>
      <c r="N443" s="48">
        <f t="shared" si="46"/>
        <v>0</v>
      </c>
      <c r="O443" s="48">
        <f t="shared" si="47"/>
        <v>0</v>
      </c>
      <c r="P443" s="49">
        <f t="shared" si="48"/>
        <v>0</v>
      </c>
    </row>
    <row r="444" spans="1:16" x14ac:dyDescent="0.2">
      <c r="A444" s="38">
        <v>405</v>
      </c>
      <c r="B444" s="39" t="s">
        <v>387</v>
      </c>
      <c r="C444" s="47" t="s">
        <v>260</v>
      </c>
      <c r="D444" s="25" t="s">
        <v>232</v>
      </c>
      <c r="E444" s="70">
        <v>1</v>
      </c>
      <c r="F444" s="71"/>
      <c r="G444" s="68"/>
      <c r="H444" s="48">
        <f t="shared" si="42"/>
        <v>0</v>
      </c>
      <c r="I444" s="68"/>
      <c r="J444" s="68"/>
      <c r="K444" s="49">
        <f t="shared" si="43"/>
        <v>0</v>
      </c>
      <c r="L444" s="50">
        <f t="shared" si="44"/>
        <v>0</v>
      </c>
      <c r="M444" s="48">
        <f t="shared" si="45"/>
        <v>0</v>
      </c>
      <c r="N444" s="48">
        <f t="shared" si="46"/>
        <v>0</v>
      </c>
      <c r="O444" s="48">
        <f t="shared" si="47"/>
        <v>0</v>
      </c>
      <c r="P444" s="49">
        <f t="shared" si="48"/>
        <v>0</v>
      </c>
    </row>
    <row r="445" spans="1:16" x14ac:dyDescent="0.2">
      <c r="A445" s="38">
        <v>406</v>
      </c>
      <c r="B445" s="39" t="s">
        <v>387</v>
      </c>
      <c r="C445" s="47" t="s">
        <v>261</v>
      </c>
      <c r="D445" s="25" t="s">
        <v>232</v>
      </c>
      <c r="E445" s="70">
        <v>1</v>
      </c>
      <c r="F445" s="71"/>
      <c r="G445" s="68"/>
      <c r="H445" s="48">
        <f t="shared" si="42"/>
        <v>0</v>
      </c>
      <c r="I445" s="68"/>
      <c r="J445" s="68"/>
      <c r="K445" s="49">
        <f t="shared" si="43"/>
        <v>0</v>
      </c>
      <c r="L445" s="50">
        <f t="shared" si="44"/>
        <v>0</v>
      </c>
      <c r="M445" s="48">
        <f t="shared" si="45"/>
        <v>0</v>
      </c>
      <c r="N445" s="48">
        <f t="shared" si="46"/>
        <v>0</v>
      </c>
      <c r="O445" s="48">
        <f t="shared" si="47"/>
        <v>0</v>
      </c>
      <c r="P445" s="49">
        <f t="shared" si="48"/>
        <v>0</v>
      </c>
    </row>
    <row r="446" spans="1:16" ht="112.5" x14ac:dyDescent="0.2">
      <c r="A446" s="38">
        <v>407</v>
      </c>
      <c r="B446" s="39" t="s">
        <v>387</v>
      </c>
      <c r="C446" s="47" t="s">
        <v>262</v>
      </c>
      <c r="D446" s="25" t="s">
        <v>228</v>
      </c>
      <c r="E446" s="70">
        <v>1</v>
      </c>
      <c r="F446" s="71"/>
      <c r="G446" s="68"/>
      <c r="H446" s="48">
        <f t="shared" si="42"/>
        <v>0</v>
      </c>
      <c r="I446" s="68"/>
      <c r="J446" s="68"/>
      <c r="K446" s="49">
        <f t="shared" si="43"/>
        <v>0</v>
      </c>
      <c r="L446" s="50">
        <f t="shared" si="44"/>
        <v>0</v>
      </c>
      <c r="M446" s="48">
        <f t="shared" si="45"/>
        <v>0</v>
      </c>
      <c r="N446" s="48">
        <f t="shared" si="46"/>
        <v>0</v>
      </c>
      <c r="O446" s="48">
        <f t="shared" si="47"/>
        <v>0</v>
      </c>
      <c r="P446" s="49">
        <f t="shared" si="48"/>
        <v>0</v>
      </c>
    </row>
    <row r="447" spans="1:16" x14ac:dyDescent="0.2">
      <c r="A447" s="38">
        <v>408</v>
      </c>
      <c r="B447" s="39"/>
      <c r="C447" s="47" t="s">
        <v>263</v>
      </c>
      <c r="D447" s="25" t="s">
        <v>228</v>
      </c>
      <c r="E447" s="70">
        <v>1</v>
      </c>
      <c r="F447" s="71"/>
      <c r="G447" s="68"/>
      <c r="H447" s="48">
        <f t="shared" si="42"/>
        <v>0</v>
      </c>
      <c r="I447" s="68"/>
      <c r="J447" s="68"/>
      <c r="K447" s="49">
        <f t="shared" si="43"/>
        <v>0</v>
      </c>
      <c r="L447" s="50">
        <f t="shared" si="44"/>
        <v>0</v>
      </c>
      <c r="M447" s="48">
        <f t="shared" si="45"/>
        <v>0</v>
      </c>
      <c r="N447" s="48">
        <f t="shared" si="46"/>
        <v>0</v>
      </c>
      <c r="O447" s="48">
        <f t="shared" si="47"/>
        <v>0</v>
      </c>
      <c r="P447" s="49">
        <f t="shared" si="48"/>
        <v>0</v>
      </c>
    </row>
    <row r="448" spans="1:16" x14ac:dyDescent="0.2">
      <c r="A448" s="38">
        <v>409</v>
      </c>
      <c r="B448" s="39"/>
      <c r="C448" s="47" t="s">
        <v>264</v>
      </c>
      <c r="D448" s="25" t="s">
        <v>228</v>
      </c>
      <c r="E448" s="70">
        <v>1</v>
      </c>
      <c r="F448" s="71"/>
      <c r="G448" s="68"/>
      <c r="H448" s="48">
        <f t="shared" si="42"/>
        <v>0</v>
      </c>
      <c r="I448" s="68"/>
      <c r="J448" s="68"/>
      <c r="K448" s="49">
        <f t="shared" si="43"/>
        <v>0</v>
      </c>
      <c r="L448" s="50">
        <f t="shared" si="44"/>
        <v>0</v>
      </c>
      <c r="M448" s="48">
        <f t="shared" si="45"/>
        <v>0</v>
      </c>
      <c r="N448" s="48">
        <f t="shared" si="46"/>
        <v>0</v>
      </c>
      <c r="O448" s="48">
        <f t="shared" si="47"/>
        <v>0</v>
      </c>
      <c r="P448" s="49">
        <f t="shared" si="48"/>
        <v>0</v>
      </c>
    </row>
    <row r="449" spans="1:16" x14ac:dyDescent="0.2">
      <c r="A449" s="38">
        <v>410</v>
      </c>
      <c r="B449" s="39"/>
      <c r="C449" s="47" t="s">
        <v>265</v>
      </c>
      <c r="D449" s="25" t="s">
        <v>228</v>
      </c>
      <c r="E449" s="70">
        <v>1</v>
      </c>
      <c r="F449" s="71"/>
      <c r="G449" s="68"/>
      <c r="H449" s="48">
        <f t="shared" si="42"/>
        <v>0</v>
      </c>
      <c r="I449" s="68"/>
      <c r="J449" s="68"/>
      <c r="K449" s="49">
        <f t="shared" si="43"/>
        <v>0</v>
      </c>
      <c r="L449" s="50">
        <f t="shared" si="44"/>
        <v>0</v>
      </c>
      <c r="M449" s="48">
        <f t="shared" si="45"/>
        <v>0</v>
      </c>
      <c r="N449" s="48">
        <f t="shared" si="46"/>
        <v>0</v>
      </c>
      <c r="O449" s="48">
        <f t="shared" si="47"/>
        <v>0</v>
      </c>
      <c r="P449" s="49">
        <f t="shared" si="48"/>
        <v>0</v>
      </c>
    </row>
    <row r="450" spans="1:16" x14ac:dyDescent="0.2">
      <c r="A450" s="38">
        <v>411</v>
      </c>
      <c r="B450" s="39"/>
      <c r="C450" s="47" t="s">
        <v>266</v>
      </c>
      <c r="D450" s="25" t="s">
        <v>228</v>
      </c>
      <c r="E450" s="70">
        <v>1</v>
      </c>
      <c r="F450" s="71"/>
      <c r="G450" s="68"/>
      <c r="H450" s="48">
        <f t="shared" si="42"/>
        <v>0</v>
      </c>
      <c r="I450" s="68"/>
      <c r="J450" s="68"/>
      <c r="K450" s="49">
        <f t="shared" si="43"/>
        <v>0</v>
      </c>
      <c r="L450" s="50">
        <f t="shared" si="44"/>
        <v>0</v>
      </c>
      <c r="M450" s="48">
        <f t="shared" si="45"/>
        <v>0</v>
      </c>
      <c r="N450" s="48">
        <f t="shared" si="46"/>
        <v>0</v>
      </c>
      <c r="O450" s="48">
        <f t="shared" si="47"/>
        <v>0</v>
      </c>
      <c r="P450" s="49">
        <f t="shared" si="48"/>
        <v>0</v>
      </c>
    </row>
    <row r="451" spans="1:16" x14ac:dyDescent="0.2">
      <c r="A451" s="38">
        <v>412</v>
      </c>
      <c r="B451" s="39"/>
      <c r="C451" s="47" t="s">
        <v>267</v>
      </c>
      <c r="D451" s="25" t="s">
        <v>228</v>
      </c>
      <c r="E451" s="70">
        <v>1</v>
      </c>
      <c r="F451" s="71"/>
      <c r="G451" s="68"/>
      <c r="H451" s="48">
        <f t="shared" si="42"/>
        <v>0</v>
      </c>
      <c r="I451" s="68"/>
      <c r="J451" s="68"/>
      <c r="K451" s="49">
        <f t="shared" si="43"/>
        <v>0</v>
      </c>
      <c r="L451" s="50">
        <f t="shared" si="44"/>
        <v>0</v>
      </c>
      <c r="M451" s="48">
        <f t="shared" si="45"/>
        <v>0</v>
      </c>
      <c r="N451" s="48">
        <f t="shared" si="46"/>
        <v>0</v>
      </c>
      <c r="O451" s="48">
        <f t="shared" si="47"/>
        <v>0</v>
      </c>
      <c r="P451" s="49">
        <f t="shared" si="48"/>
        <v>0</v>
      </c>
    </row>
    <row r="452" spans="1:16" x14ac:dyDescent="0.2">
      <c r="A452" s="38">
        <v>413</v>
      </c>
      <c r="B452" s="39"/>
      <c r="C452" s="47" t="s">
        <v>268</v>
      </c>
      <c r="D452" s="25" t="s">
        <v>228</v>
      </c>
      <c r="E452" s="70">
        <v>1</v>
      </c>
      <c r="F452" s="71"/>
      <c r="G452" s="68"/>
      <c r="H452" s="48">
        <f t="shared" si="42"/>
        <v>0</v>
      </c>
      <c r="I452" s="68"/>
      <c r="J452" s="68"/>
      <c r="K452" s="49">
        <f t="shared" si="43"/>
        <v>0</v>
      </c>
      <c r="L452" s="50">
        <f t="shared" si="44"/>
        <v>0</v>
      </c>
      <c r="M452" s="48">
        <f t="shared" si="45"/>
        <v>0</v>
      </c>
      <c r="N452" s="48">
        <f t="shared" si="46"/>
        <v>0</v>
      </c>
      <c r="O452" s="48">
        <f t="shared" si="47"/>
        <v>0</v>
      </c>
      <c r="P452" s="49">
        <f t="shared" si="48"/>
        <v>0</v>
      </c>
    </row>
    <row r="453" spans="1:16" x14ac:dyDescent="0.2">
      <c r="A453" s="38"/>
      <c r="B453" s="39"/>
      <c r="C453" s="47" t="s">
        <v>287</v>
      </c>
      <c r="D453" s="25"/>
      <c r="E453" s="70"/>
      <c r="F453" s="71"/>
      <c r="G453" s="68"/>
      <c r="H453" s="48">
        <f t="shared" si="42"/>
        <v>0</v>
      </c>
      <c r="I453" s="68"/>
      <c r="J453" s="68"/>
      <c r="K453" s="49">
        <f t="shared" si="43"/>
        <v>0</v>
      </c>
      <c r="L453" s="50">
        <f t="shared" si="44"/>
        <v>0</v>
      </c>
      <c r="M453" s="48">
        <f t="shared" si="45"/>
        <v>0</v>
      </c>
      <c r="N453" s="48">
        <f t="shared" si="46"/>
        <v>0</v>
      </c>
      <c r="O453" s="48">
        <f t="shared" si="47"/>
        <v>0</v>
      </c>
      <c r="P453" s="49">
        <f t="shared" si="48"/>
        <v>0</v>
      </c>
    </row>
    <row r="454" spans="1:16" x14ac:dyDescent="0.2">
      <c r="A454" s="38">
        <v>414</v>
      </c>
      <c r="B454" s="39" t="s">
        <v>379</v>
      </c>
      <c r="C454" s="47" t="s">
        <v>247</v>
      </c>
      <c r="D454" s="25" t="s">
        <v>232</v>
      </c>
      <c r="E454" s="70">
        <v>3</v>
      </c>
      <c r="F454" s="71"/>
      <c r="G454" s="68"/>
      <c r="H454" s="48">
        <f t="shared" si="42"/>
        <v>0</v>
      </c>
      <c r="I454" s="68"/>
      <c r="J454" s="68"/>
      <c r="K454" s="49">
        <f t="shared" si="43"/>
        <v>0</v>
      </c>
      <c r="L454" s="50">
        <f t="shared" si="44"/>
        <v>0</v>
      </c>
      <c r="M454" s="48">
        <f t="shared" si="45"/>
        <v>0</v>
      </c>
      <c r="N454" s="48">
        <f t="shared" si="46"/>
        <v>0</v>
      </c>
      <c r="O454" s="48">
        <f t="shared" si="47"/>
        <v>0</v>
      </c>
      <c r="P454" s="49">
        <f t="shared" si="48"/>
        <v>0</v>
      </c>
    </row>
    <row r="455" spans="1:16" x14ac:dyDescent="0.2">
      <c r="A455" s="38">
        <v>415</v>
      </c>
      <c r="B455" s="39" t="s">
        <v>380</v>
      </c>
      <c r="C455" s="47" t="s">
        <v>248</v>
      </c>
      <c r="D455" s="25" t="s">
        <v>421</v>
      </c>
      <c r="E455" s="70">
        <v>68</v>
      </c>
      <c r="F455" s="71"/>
      <c r="G455" s="68"/>
      <c r="H455" s="48">
        <f t="shared" si="42"/>
        <v>0</v>
      </c>
      <c r="I455" s="68"/>
      <c r="J455" s="68"/>
      <c r="K455" s="49">
        <f t="shared" si="43"/>
        <v>0</v>
      </c>
      <c r="L455" s="50">
        <f t="shared" si="44"/>
        <v>0</v>
      </c>
      <c r="M455" s="48">
        <f t="shared" si="45"/>
        <v>0</v>
      </c>
      <c r="N455" s="48">
        <f t="shared" si="46"/>
        <v>0</v>
      </c>
      <c r="O455" s="48">
        <f t="shared" si="47"/>
        <v>0</v>
      </c>
      <c r="P455" s="49">
        <f t="shared" si="48"/>
        <v>0</v>
      </c>
    </row>
    <row r="456" spans="1:16" x14ac:dyDescent="0.2">
      <c r="A456" s="38">
        <v>416</v>
      </c>
      <c r="B456" s="39" t="s">
        <v>382</v>
      </c>
      <c r="C456" s="47" t="s">
        <v>249</v>
      </c>
      <c r="D456" s="25" t="s">
        <v>232</v>
      </c>
      <c r="E456" s="70">
        <v>32</v>
      </c>
      <c r="F456" s="71"/>
      <c r="G456" s="68"/>
      <c r="H456" s="48">
        <f t="shared" si="42"/>
        <v>0</v>
      </c>
      <c r="I456" s="68"/>
      <c r="J456" s="68"/>
      <c r="K456" s="49">
        <f t="shared" si="43"/>
        <v>0</v>
      </c>
      <c r="L456" s="50">
        <f t="shared" si="44"/>
        <v>0</v>
      </c>
      <c r="M456" s="48">
        <f t="shared" si="45"/>
        <v>0</v>
      </c>
      <c r="N456" s="48">
        <f t="shared" si="46"/>
        <v>0</v>
      </c>
      <c r="O456" s="48">
        <f t="shared" si="47"/>
        <v>0</v>
      </c>
      <c r="P456" s="49">
        <f t="shared" si="48"/>
        <v>0</v>
      </c>
    </row>
    <row r="457" spans="1:16" x14ac:dyDescent="0.2">
      <c r="A457" s="38">
        <v>417</v>
      </c>
      <c r="B457" s="39" t="s">
        <v>383</v>
      </c>
      <c r="C457" s="47" t="s">
        <v>250</v>
      </c>
      <c r="D457" s="25" t="s">
        <v>232</v>
      </c>
      <c r="E457" s="70">
        <v>4</v>
      </c>
      <c r="F457" s="71"/>
      <c r="G457" s="68"/>
      <c r="H457" s="48">
        <f t="shared" si="42"/>
        <v>0</v>
      </c>
      <c r="I457" s="68"/>
      <c r="J457" s="68"/>
      <c r="K457" s="49">
        <f t="shared" si="43"/>
        <v>0</v>
      </c>
      <c r="L457" s="50">
        <f t="shared" si="44"/>
        <v>0</v>
      </c>
      <c r="M457" s="48">
        <f t="shared" si="45"/>
        <v>0</v>
      </c>
      <c r="N457" s="48">
        <f t="shared" si="46"/>
        <v>0</v>
      </c>
      <c r="O457" s="48">
        <f t="shared" si="47"/>
        <v>0</v>
      </c>
      <c r="P457" s="49">
        <f t="shared" si="48"/>
        <v>0</v>
      </c>
    </row>
    <row r="458" spans="1:16" x14ac:dyDescent="0.2">
      <c r="A458" s="38">
        <v>418</v>
      </c>
      <c r="B458" s="39"/>
      <c r="C458" s="47" t="s">
        <v>252</v>
      </c>
      <c r="D458" s="25" t="s">
        <v>228</v>
      </c>
      <c r="E458" s="70">
        <v>2</v>
      </c>
      <c r="F458" s="71"/>
      <c r="G458" s="68"/>
      <c r="H458" s="48">
        <f t="shared" si="42"/>
        <v>0</v>
      </c>
      <c r="I458" s="68"/>
      <c r="J458" s="68"/>
      <c r="K458" s="49">
        <f t="shared" si="43"/>
        <v>0</v>
      </c>
      <c r="L458" s="50">
        <f t="shared" si="44"/>
        <v>0</v>
      </c>
      <c r="M458" s="48">
        <f t="shared" si="45"/>
        <v>0</v>
      </c>
      <c r="N458" s="48">
        <f t="shared" si="46"/>
        <v>0</v>
      </c>
      <c r="O458" s="48">
        <f t="shared" si="47"/>
        <v>0</v>
      </c>
      <c r="P458" s="49">
        <f t="shared" si="48"/>
        <v>0</v>
      </c>
    </row>
    <row r="459" spans="1:16" x14ac:dyDescent="0.2">
      <c r="A459" s="38">
        <v>419</v>
      </c>
      <c r="B459" s="39"/>
      <c r="C459" s="47" t="s">
        <v>252</v>
      </c>
      <c r="D459" s="25" t="s">
        <v>228</v>
      </c>
      <c r="E459" s="70">
        <v>1</v>
      </c>
      <c r="F459" s="71"/>
      <c r="G459" s="68"/>
      <c r="H459" s="48">
        <f t="shared" si="42"/>
        <v>0</v>
      </c>
      <c r="I459" s="68"/>
      <c r="J459" s="68"/>
      <c r="K459" s="49">
        <f t="shared" si="43"/>
        <v>0</v>
      </c>
      <c r="L459" s="50">
        <f t="shared" si="44"/>
        <v>0</v>
      </c>
      <c r="M459" s="48">
        <f t="shared" si="45"/>
        <v>0</v>
      </c>
      <c r="N459" s="48">
        <f t="shared" si="46"/>
        <v>0</v>
      </c>
      <c r="O459" s="48">
        <f t="shared" si="47"/>
        <v>0</v>
      </c>
      <c r="P459" s="49">
        <f t="shared" si="48"/>
        <v>0</v>
      </c>
    </row>
    <row r="460" spans="1:16" ht="22.5" x14ac:dyDescent="0.2">
      <c r="A460" s="38">
        <v>420</v>
      </c>
      <c r="B460" s="39" t="s">
        <v>387</v>
      </c>
      <c r="C460" s="47" t="s">
        <v>253</v>
      </c>
      <c r="D460" s="25" t="s">
        <v>228</v>
      </c>
      <c r="E460" s="70">
        <v>3</v>
      </c>
      <c r="F460" s="71"/>
      <c r="G460" s="68"/>
      <c r="H460" s="48">
        <f t="shared" si="42"/>
        <v>0</v>
      </c>
      <c r="I460" s="68"/>
      <c r="J460" s="68"/>
      <c r="K460" s="49">
        <f t="shared" si="43"/>
        <v>0</v>
      </c>
      <c r="L460" s="50">
        <f t="shared" si="44"/>
        <v>0</v>
      </c>
      <c r="M460" s="48">
        <f t="shared" si="45"/>
        <v>0</v>
      </c>
      <c r="N460" s="48">
        <f t="shared" si="46"/>
        <v>0</v>
      </c>
      <c r="O460" s="48">
        <f t="shared" si="47"/>
        <v>0</v>
      </c>
      <c r="P460" s="49">
        <f t="shared" si="48"/>
        <v>0</v>
      </c>
    </row>
    <row r="461" spans="1:16" x14ac:dyDescent="0.2">
      <c r="A461" s="38">
        <v>421</v>
      </c>
      <c r="B461" s="39"/>
      <c r="C461" s="47" t="s">
        <v>254</v>
      </c>
      <c r="D461" s="25" t="s">
        <v>232</v>
      </c>
      <c r="E461" s="70">
        <v>3</v>
      </c>
      <c r="F461" s="71"/>
      <c r="G461" s="68"/>
      <c r="H461" s="48">
        <f t="shared" si="42"/>
        <v>0</v>
      </c>
      <c r="I461" s="68"/>
      <c r="J461" s="68"/>
      <c r="K461" s="49">
        <f t="shared" si="43"/>
        <v>0</v>
      </c>
      <c r="L461" s="50">
        <f t="shared" si="44"/>
        <v>0</v>
      </c>
      <c r="M461" s="48">
        <f t="shared" si="45"/>
        <v>0</v>
      </c>
      <c r="N461" s="48">
        <f t="shared" si="46"/>
        <v>0</v>
      </c>
      <c r="O461" s="48">
        <f t="shared" si="47"/>
        <v>0</v>
      </c>
      <c r="P461" s="49">
        <f t="shared" si="48"/>
        <v>0</v>
      </c>
    </row>
    <row r="462" spans="1:16" x14ac:dyDescent="0.2">
      <c r="A462" s="38">
        <v>422</v>
      </c>
      <c r="B462" s="39" t="s">
        <v>388</v>
      </c>
      <c r="C462" s="47" t="s">
        <v>255</v>
      </c>
      <c r="D462" s="25" t="s">
        <v>68</v>
      </c>
      <c r="E462" s="70">
        <v>1.2</v>
      </c>
      <c r="F462" s="71"/>
      <c r="G462" s="68"/>
      <c r="H462" s="48">
        <f t="shared" si="42"/>
        <v>0</v>
      </c>
      <c r="I462" s="68"/>
      <c r="J462" s="68"/>
      <c r="K462" s="49">
        <f t="shared" si="43"/>
        <v>0</v>
      </c>
      <c r="L462" s="50">
        <f t="shared" si="44"/>
        <v>0</v>
      </c>
      <c r="M462" s="48">
        <f t="shared" si="45"/>
        <v>0</v>
      </c>
      <c r="N462" s="48">
        <f t="shared" si="46"/>
        <v>0</v>
      </c>
      <c r="O462" s="48">
        <f t="shared" si="47"/>
        <v>0</v>
      </c>
      <c r="P462" s="49">
        <f t="shared" si="48"/>
        <v>0</v>
      </c>
    </row>
    <row r="463" spans="1:16" x14ac:dyDescent="0.2">
      <c r="A463" s="38"/>
      <c r="B463" s="39"/>
      <c r="C463" s="47" t="s">
        <v>256</v>
      </c>
      <c r="D463" s="25"/>
      <c r="E463" s="70"/>
      <c r="F463" s="71"/>
      <c r="G463" s="68"/>
      <c r="H463" s="48">
        <f t="shared" ref="H463:H526" si="49">ROUND(F463*G463,2)</f>
        <v>0</v>
      </c>
      <c r="I463" s="68"/>
      <c r="J463" s="68"/>
      <c r="K463" s="49">
        <f t="shared" ref="K463:K526" si="50">SUM(H463:J463)</f>
        <v>0</v>
      </c>
      <c r="L463" s="50">
        <f t="shared" ref="L463:L526" si="51">ROUND(E463*F463,2)</f>
        <v>0</v>
      </c>
      <c r="M463" s="48">
        <f t="shared" ref="M463:M526" si="52">ROUND(H463*E463,2)</f>
        <v>0</v>
      </c>
      <c r="N463" s="48">
        <f t="shared" ref="N463:N526" si="53">ROUND(I463*E463,2)</f>
        <v>0</v>
      </c>
      <c r="O463" s="48">
        <f t="shared" ref="O463:O526" si="54">ROUND(J463*E463,2)</f>
        <v>0</v>
      </c>
      <c r="P463" s="49">
        <f t="shared" ref="P463:P526" si="55">SUM(M463:O463)</f>
        <v>0</v>
      </c>
    </row>
    <row r="464" spans="1:16" ht="22.5" x14ac:dyDescent="0.2">
      <c r="A464" s="38">
        <v>423</v>
      </c>
      <c r="B464" s="39"/>
      <c r="C464" s="47" t="s">
        <v>257</v>
      </c>
      <c r="D464" s="25" t="s">
        <v>228</v>
      </c>
      <c r="E464" s="70">
        <v>1</v>
      </c>
      <c r="F464" s="71"/>
      <c r="G464" s="68"/>
      <c r="H464" s="48">
        <f t="shared" si="49"/>
        <v>0</v>
      </c>
      <c r="I464" s="68"/>
      <c r="J464" s="68"/>
      <c r="K464" s="49">
        <f t="shared" si="50"/>
        <v>0</v>
      </c>
      <c r="L464" s="50">
        <f t="shared" si="51"/>
        <v>0</v>
      </c>
      <c r="M464" s="48">
        <f t="shared" si="52"/>
        <v>0</v>
      </c>
      <c r="N464" s="48">
        <f t="shared" si="53"/>
        <v>0</v>
      </c>
      <c r="O464" s="48">
        <f t="shared" si="54"/>
        <v>0</v>
      </c>
      <c r="P464" s="49">
        <f t="shared" si="55"/>
        <v>0</v>
      </c>
    </row>
    <row r="465" spans="1:16" x14ac:dyDescent="0.2">
      <c r="A465" s="38">
        <v>424</v>
      </c>
      <c r="B465" s="39" t="s">
        <v>387</v>
      </c>
      <c r="C465" s="47" t="s">
        <v>258</v>
      </c>
      <c r="D465" s="25" t="s">
        <v>232</v>
      </c>
      <c r="E465" s="70">
        <v>1</v>
      </c>
      <c r="F465" s="71"/>
      <c r="G465" s="68"/>
      <c r="H465" s="48">
        <f t="shared" si="49"/>
        <v>0</v>
      </c>
      <c r="I465" s="68"/>
      <c r="J465" s="68"/>
      <c r="K465" s="49">
        <f t="shared" si="50"/>
        <v>0</v>
      </c>
      <c r="L465" s="50">
        <f t="shared" si="51"/>
        <v>0</v>
      </c>
      <c r="M465" s="48">
        <f t="shared" si="52"/>
        <v>0</v>
      </c>
      <c r="N465" s="48">
        <f t="shared" si="53"/>
        <v>0</v>
      </c>
      <c r="O465" s="48">
        <f t="shared" si="54"/>
        <v>0</v>
      </c>
      <c r="P465" s="49">
        <f t="shared" si="55"/>
        <v>0</v>
      </c>
    </row>
    <row r="466" spans="1:16" x14ac:dyDescent="0.2">
      <c r="A466" s="38">
        <v>425</v>
      </c>
      <c r="B466" s="39" t="s">
        <v>387</v>
      </c>
      <c r="C466" s="47" t="s">
        <v>259</v>
      </c>
      <c r="D466" s="25" t="s">
        <v>232</v>
      </c>
      <c r="E466" s="70">
        <v>2</v>
      </c>
      <c r="F466" s="71"/>
      <c r="G466" s="68"/>
      <c r="H466" s="48">
        <f t="shared" si="49"/>
        <v>0</v>
      </c>
      <c r="I466" s="68"/>
      <c r="J466" s="68"/>
      <c r="K466" s="49">
        <f t="shared" si="50"/>
        <v>0</v>
      </c>
      <c r="L466" s="50">
        <f t="shared" si="51"/>
        <v>0</v>
      </c>
      <c r="M466" s="48">
        <f t="shared" si="52"/>
        <v>0</v>
      </c>
      <c r="N466" s="48">
        <f t="shared" si="53"/>
        <v>0</v>
      </c>
      <c r="O466" s="48">
        <f t="shared" si="54"/>
        <v>0</v>
      </c>
      <c r="P466" s="49">
        <f t="shared" si="55"/>
        <v>0</v>
      </c>
    </row>
    <row r="467" spans="1:16" x14ac:dyDescent="0.2">
      <c r="A467" s="38">
        <v>426</v>
      </c>
      <c r="B467" s="39" t="s">
        <v>387</v>
      </c>
      <c r="C467" s="47" t="s">
        <v>260</v>
      </c>
      <c r="D467" s="25" t="s">
        <v>232</v>
      </c>
      <c r="E467" s="70">
        <v>1</v>
      </c>
      <c r="F467" s="71"/>
      <c r="G467" s="68"/>
      <c r="H467" s="48">
        <f t="shared" si="49"/>
        <v>0</v>
      </c>
      <c r="I467" s="68"/>
      <c r="J467" s="68"/>
      <c r="K467" s="49">
        <f t="shared" si="50"/>
        <v>0</v>
      </c>
      <c r="L467" s="50">
        <f t="shared" si="51"/>
        <v>0</v>
      </c>
      <c r="M467" s="48">
        <f t="shared" si="52"/>
        <v>0</v>
      </c>
      <c r="N467" s="48">
        <f t="shared" si="53"/>
        <v>0</v>
      </c>
      <c r="O467" s="48">
        <f t="shared" si="54"/>
        <v>0</v>
      </c>
      <c r="P467" s="49">
        <f t="shared" si="55"/>
        <v>0</v>
      </c>
    </row>
    <row r="468" spans="1:16" x14ac:dyDescent="0.2">
      <c r="A468" s="38">
        <v>427</v>
      </c>
      <c r="B468" s="39" t="s">
        <v>387</v>
      </c>
      <c r="C468" s="47" t="s">
        <v>261</v>
      </c>
      <c r="D468" s="25" t="s">
        <v>232</v>
      </c>
      <c r="E468" s="70">
        <v>1</v>
      </c>
      <c r="F468" s="71"/>
      <c r="G468" s="68"/>
      <c r="H468" s="48">
        <f t="shared" si="49"/>
        <v>0</v>
      </c>
      <c r="I468" s="68"/>
      <c r="J468" s="68"/>
      <c r="K468" s="49">
        <f t="shared" si="50"/>
        <v>0</v>
      </c>
      <c r="L468" s="50">
        <f t="shared" si="51"/>
        <v>0</v>
      </c>
      <c r="M468" s="48">
        <f t="shared" si="52"/>
        <v>0</v>
      </c>
      <c r="N468" s="48">
        <f t="shared" si="53"/>
        <v>0</v>
      </c>
      <c r="O468" s="48">
        <f t="shared" si="54"/>
        <v>0</v>
      </c>
      <c r="P468" s="49">
        <f t="shared" si="55"/>
        <v>0</v>
      </c>
    </row>
    <row r="469" spans="1:16" ht="112.5" x14ac:dyDescent="0.2">
      <c r="A469" s="38">
        <v>428</v>
      </c>
      <c r="B469" s="39" t="s">
        <v>387</v>
      </c>
      <c r="C469" s="47" t="s">
        <v>262</v>
      </c>
      <c r="D469" s="25" t="s">
        <v>228</v>
      </c>
      <c r="E469" s="70">
        <v>1</v>
      </c>
      <c r="F469" s="71"/>
      <c r="G469" s="68"/>
      <c r="H469" s="48">
        <f t="shared" si="49"/>
        <v>0</v>
      </c>
      <c r="I469" s="68"/>
      <c r="J469" s="68"/>
      <c r="K469" s="49">
        <f t="shared" si="50"/>
        <v>0</v>
      </c>
      <c r="L469" s="50">
        <f t="shared" si="51"/>
        <v>0</v>
      </c>
      <c r="M469" s="48">
        <f t="shared" si="52"/>
        <v>0</v>
      </c>
      <c r="N469" s="48">
        <f t="shared" si="53"/>
        <v>0</v>
      </c>
      <c r="O469" s="48">
        <f t="shared" si="54"/>
        <v>0</v>
      </c>
      <c r="P469" s="49">
        <f t="shared" si="55"/>
        <v>0</v>
      </c>
    </row>
    <row r="470" spans="1:16" x14ac:dyDescent="0.2">
      <c r="A470" s="38">
        <v>429</v>
      </c>
      <c r="B470" s="39"/>
      <c r="C470" s="47" t="s">
        <v>263</v>
      </c>
      <c r="D470" s="25" t="s">
        <v>228</v>
      </c>
      <c r="E470" s="70">
        <v>1</v>
      </c>
      <c r="F470" s="71"/>
      <c r="G470" s="68"/>
      <c r="H470" s="48">
        <f t="shared" si="49"/>
        <v>0</v>
      </c>
      <c r="I470" s="68"/>
      <c r="J470" s="68"/>
      <c r="K470" s="49">
        <f t="shared" si="50"/>
        <v>0</v>
      </c>
      <c r="L470" s="50">
        <f t="shared" si="51"/>
        <v>0</v>
      </c>
      <c r="M470" s="48">
        <f t="shared" si="52"/>
        <v>0</v>
      </c>
      <c r="N470" s="48">
        <f t="shared" si="53"/>
        <v>0</v>
      </c>
      <c r="O470" s="48">
        <f t="shared" si="54"/>
        <v>0</v>
      </c>
      <c r="P470" s="49">
        <f t="shared" si="55"/>
        <v>0</v>
      </c>
    </row>
    <row r="471" spans="1:16" x14ac:dyDescent="0.2">
      <c r="A471" s="38">
        <v>430</v>
      </c>
      <c r="B471" s="39"/>
      <c r="C471" s="47" t="s">
        <v>264</v>
      </c>
      <c r="D471" s="25" t="s">
        <v>228</v>
      </c>
      <c r="E471" s="70">
        <v>1</v>
      </c>
      <c r="F471" s="71"/>
      <c r="G471" s="68"/>
      <c r="H471" s="48">
        <f t="shared" si="49"/>
        <v>0</v>
      </c>
      <c r="I471" s="68"/>
      <c r="J471" s="68"/>
      <c r="K471" s="49">
        <f t="shared" si="50"/>
        <v>0</v>
      </c>
      <c r="L471" s="50">
        <f t="shared" si="51"/>
        <v>0</v>
      </c>
      <c r="M471" s="48">
        <f t="shared" si="52"/>
        <v>0</v>
      </c>
      <c r="N471" s="48">
        <f t="shared" si="53"/>
        <v>0</v>
      </c>
      <c r="O471" s="48">
        <f t="shared" si="54"/>
        <v>0</v>
      </c>
      <c r="P471" s="49">
        <f t="shared" si="55"/>
        <v>0</v>
      </c>
    </row>
    <row r="472" spans="1:16" x14ac:dyDescent="0.2">
      <c r="A472" s="38">
        <v>431</v>
      </c>
      <c r="B472" s="39"/>
      <c r="C472" s="47" t="s">
        <v>265</v>
      </c>
      <c r="D472" s="25" t="s">
        <v>228</v>
      </c>
      <c r="E472" s="70">
        <v>1</v>
      </c>
      <c r="F472" s="71"/>
      <c r="G472" s="68"/>
      <c r="H472" s="48">
        <f t="shared" si="49"/>
        <v>0</v>
      </c>
      <c r="I472" s="68"/>
      <c r="J472" s="68"/>
      <c r="K472" s="49">
        <f t="shared" si="50"/>
        <v>0</v>
      </c>
      <c r="L472" s="50">
        <f t="shared" si="51"/>
        <v>0</v>
      </c>
      <c r="M472" s="48">
        <f t="shared" si="52"/>
        <v>0</v>
      </c>
      <c r="N472" s="48">
        <f t="shared" si="53"/>
        <v>0</v>
      </c>
      <c r="O472" s="48">
        <f t="shared" si="54"/>
        <v>0</v>
      </c>
      <c r="P472" s="49">
        <f t="shared" si="55"/>
        <v>0</v>
      </c>
    </row>
    <row r="473" spans="1:16" x14ac:dyDescent="0.2">
      <c r="A473" s="38">
        <v>432</v>
      </c>
      <c r="B473" s="39"/>
      <c r="C473" s="47" t="s">
        <v>266</v>
      </c>
      <c r="D473" s="25" t="s">
        <v>228</v>
      </c>
      <c r="E473" s="70">
        <v>1</v>
      </c>
      <c r="F473" s="71"/>
      <c r="G473" s="68"/>
      <c r="H473" s="48">
        <f t="shared" si="49"/>
        <v>0</v>
      </c>
      <c r="I473" s="68"/>
      <c r="J473" s="68"/>
      <c r="K473" s="49">
        <f t="shared" si="50"/>
        <v>0</v>
      </c>
      <c r="L473" s="50">
        <f t="shared" si="51"/>
        <v>0</v>
      </c>
      <c r="M473" s="48">
        <f t="shared" si="52"/>
        <v>0</v>
      </c>
      <c r="N473" s="48">
        <f t="shared" si="53"/>
        <v>0</v>
      </c>
      <c r="O473" s="48">
        <f t="shared" si="54"/>
        <v>0</v>
      </c>
      <c r="P473" s="49">
        <f t="shared" si="55"/>
        <v>0</v>
      </c>
    </row>
    <row r="474" spans="1:16" x14ac:dyDescent="0.2">
      <c r="A474" s="38">
        <v>433</v>
      </c>
      <c r="B474" s="39"/>
      <c r="C474" s="47" t="s">
        <v>267</v>
      </c>
      <c r="D474" s="25" t="s">
        <v>228</v>
      </c>
      <c r="E474" s="70">
        <v>1</v>
      </c>
      <c r="F474" s="71"/>
      <c r="G474" s="68"/>
      <c r="H474" s="48">
        <f t="shared" si="49"/>
        <v>0</v>
      </c>
      <c r="I474" s="68"/>
      <c r="J474" s="68"/>
      <c r="K474" s="49">
        <f t="shared" si="50"/>
        <v>0</v>
      </c>
      <c r="L474" s="50">
        <f t="shared" si="51"/>
        <v>0</v>
      </c>
      <c r="M474" s="48">
        <f t="shared" si="52"/>
        <v>0</v>
      </c>
      <c r="N474" s="48">
        <f t="shared" si="53"/>
        <v>0</v>
      </c>
      <c r="O474" s="48">
        <f t="shared" si="54"/>
        <v>0</v>
      </c>
      <c r="P474" s="49">
        <f t="shared" si="55"/>
        <v>0</v>
      </c>
    </row>
    <row r="475" spans="1:16" x14ac:dyDescent="0.2">
      <c r="A475" s="38">
        <v>434</v>
      </c>
      <c r="B475" s="39"/>
      <c r="C475" s="47" t="s">
        <v>268</v>
      </c>
      <c r="D475" s="25" t="s">
        <v>228</v>
      </c>
      <c r="E475" s="70">
        <v>1</v>
      </c>
      <c r="F475" s="71"/>
      <c r="G475" s="68"/>
      <c r="H475" s="48">
        <f t="shared" si="49"/>
        <v>0</v>
      </c>
      <c r="I475" s="68"/>
      <c r="J475" s="68"/>
      <c r="K475" s="49">
        <f t="shared" si="50"/>
        <v>0</v>
      </c>
      <c r="L475" s="50">
        <f t="shared" si="51"/>
        <v>0</v>
      </c>
      <c r="M475" s="48">
        <f t="shared" si="52"/>
        <v>0</v>
      </c>
      <c r="N475" s="48">
        <f t="shared" si="53"/>
        <v>0</v>
      </c>
      <c r="O475" s="48">
        <f t="shared" si="54"/>
        <v>0</v>
      </c>
      <c r="P475" s="49">
        <f t="shared" si="55"/>
        <v>0</v>
      </c>
    </row>
    <row r="476" spans="1:16" x14ac:dyDescent="0.2">
      <c r="A476" s="38"/>
      <c r="B476" s="39"/>
      <c r="C476" s="47" t="s">
        <v>288</v>
      </c>
      <c r="D476" s="25"/>
      <c r="E476" s="70"/>
      <c r="F476" s="71"/>
      <c r="G476" s="68"/>
      <c r="H476" s="48">
        <f t="shared" si="49"/>
        <v>0</v>
      </c>
      <c r="I476" s="68"/>
      <c r="J476" s="68"/>
      <c r="K476" s="49">
        <f t="shared" si="50"/>
        <v>0</v>
      </c>
      <c r="L476" s="50">
        <f t="shared" si="51"/>
        <v>0</v>
      </c>
      <c r="M476" s="48">
        <f t="shared" si="52"/>
        <v>0</v>
      </c>
      <c r="N476" s="48">
        <f t="shared" si="53"/>
        <v>0</v>
      </c>
      <c r="O476" s="48">
        <f t="shared" si="54"/>
        <v>0</v>
      </c>
      <c r="P476" s="49">
        <f t="shared" si="55"/>
        <v>0</v>
      </c>
    </row>
    <row r="477" spans="1:16" x14ac:dyDescent="0.2">
      <c r="A477" s="38">
        <v>435</v>
      </c>
      <c r="B477" s="39" t="s">
        <v>379</v>
      </c>
      <c r="C477" s="47" t="s">
        <v>247</v>
      </c>
      <c r="D477" s="25" t="s">
        <v>232</v>
      </c>
      <c r="E477" s="70">
        <v>3</v>
      </c>
      <c r="F477" s="71"/>
      <c r="G477" s="68"/>
      <c r="H477" s="48">
        <f t="shared" si="49"/>
        <v>0</v>
      </c>
      <c r="I477" s="68"/>
      <c r="J477" s="68"/>
      <c r="K477" s="49">
        <f t="shared" si="50"/>
        <v>0</v>
      </c>
      <c r="L477" s="50">
        <f t="shared" si="51"/>
        <v>0</v>
      </c>
      <c r="M477" s="48">
        <f t="shared" si="52"/>
        <v>0</v>
      </c>
      <c r="N477" s="48">
        <f t="shared" si="53"/>
        <v>0</v>
      </c>
      <c r="O477" s="48">
        <f t="shared" si="54"/>
        <v>0</v>
      </c>
      <c r="P477" s="49">
        <f t="shared" si="55"/>
        <v>0</v>
      </c>
    </row>
    <row r="478" spans="1:16" x14ac:dyDescent="0.2">
      <c r="A478" s="38">
        <v>436</v>
      </c>
      <c r="B478" s="39" t="s">
        <v>380</v>
      </c>
      <c r="C478" s="47" t="s">
        <v>248</v>
      </c>
      <c r="D478" s="25" t="s">
        <v>421</v>
      </c>
      <c r="E478" s="70">
        <v>37</v>
      </c>
      <c r="F478" s="71"/>
      <c r="G478" s="68"/>
      <c r="H478" s="48">
        <f t="shared" si="49"/>
        <v>0</v>
      </c>
      <c r="I478" s="68"/>
      <c r="J478" s="68"/>
      <c r="K478" s="49">
        <f t="shared" si="50"/>
        <v>0</v>
      </c>
      <c r="L478" s="50">
        <f t="shared" si="51"/>
        <v>0</v>
      </c>
      <c r="M478" s="48">
        <f t="shared" si="52"/>
        <v>0</v>
      </c>
      <c r="N478" s="48">
        <f t="shared" si="53"/>
        <v>0</v>
      </c>
      <c r="O478" s="48">
        <f t="shared" si="54"/>
        <v>0</v>
      </c>
      <c r="P478" s="49">
        <f t="shared" si="55"/>
        <v>0</v>
      </c>
    </row>
    <row r="479" spans="1:16" x14ac:dyDescent="0.2">
      <c r="A479" s="38">
        <v>437</v>
      </c>
      <c r="B479" s="39" t="s">
        <v>382</v>
      </c>
      <c r="C479" s="47" t="s">
        <v>249</v>
      </c>
      <c r="D479" s="25" t="s">
        <v>232</v>
      </c>
      <c r="E479" s="70">
        <v>24</v>
      </c>
      <c r="F479" s="71"/>
      <c r="G479" s="68"/>
      <c r="H479" s="48">
        <f t="shared" si="49"/>
        <v>0</v>
      </c>
      <c r="I479" s="68"/>
      <c r="J479" s="68"/>
      <c r="K479" s="49">
        <f t="shared" si="50"/>
        <v>0</v>
      </c>
      <c r="L479" s="50">
        <f t="shared" si="51"/>
        <v>0</v>
      </c>
      <c r="M479" s="48">
        <f t="shared" si="52"/>
        <v>0</v>
      </c>
      <c r="N479" s="48">
        <f t="shared" si="53"/>
        <v>0</v>
      </c>
      <c r="O479" s="48">
        <f t="shared" si="54"/>
        <v>0</v>
      </c>
      <c r="P479" s="49">
        <f t="shared" si="55"/>
        <v>0</v>
      </c>
    </row>
    <row r="480" spans="1:16" x14ac:dyDescent="0.2">
      <c r="A480" s="38">
        <v>438</v>
      </c>
      <c r="B480" s="39" t="s">
        <v>383</v>
      </c>
      <c r="C480" s="47" t="s">
        <v>250</v>
      </c>
      <c r="D480" s="25" t="s">
        <v>232</v>
      </c>
      <c r="E480" s="70">
        <v>2</v>
      </c>
      <c r="F480" s="71"/>
      <c r="G480" s="68"/>
      <c r="H480" s="48">
        <f t="shared" si="49"/>
        <v>0</v>
      </c>
      <c r="I480" s="68"/>
      <c r="J480" s="68"/>
      <c r="K480" s="49">
        <f t="shared" si="50"/>
        <v>0</v>
      </c>
      <c r="L480" s="50">
        <f t="shared" si="51"/>
        <v>0</v>
      </c>
      <c r="M480" s="48">
        <f t="shared" si="52"/>
        <v>0</v>
      </c>
      <c r="N480" s="48">
        <f t="shared" si="53"/>
        <v>0</v>
      </c>
      <c r="O480" s="48">
        <f t="shared" si="54"/>
        <v>0</v>
      </c>
      <c r="P480" s="49">
        <f t="shared" si="55"/>
        <v>0</v>
      </c>
    </row>
    <row r="481" spans="1:16" x14ac:dyDescent="0.2">
      <c r="A481" s="38">
        <v>439</v>
      </c>
      <c r="B481" s="39"/>
      <c r="C481" s="47" t="s">
        <v>252</v>
      </c>
      <c r="D481" s="25" t="s">
        <v>228</v>
      </c>
      <c r="E481" s="70">
        <v>1</v>
      </c>
      <c r="F481" s="71"/>
      <c r="G481" s="68"/>
      <c r="H481" s="48">
        <f t="shared" si="49"/>
        <v>0</v>
      </c>
      <c r="I481" s="68"/>
      <c r="J481" s="68"/>
      <c r="K481" s="49">
        <f t="shared" si="50"/>
        <v>0</v>
      </c>
      <c r="L481" s="50">
        <f t="shared" si="51"/>
        <v>0</v>
      </c>
      <c r="M481" s="48">
        <f t="shared" si="52"/>
        <v>0</v>
      </c>
      <c r="N481" s="48">
        <f t="shared" si="53"/>
        <v>0</v>
      </c>
      <c r="O481" s="48">
        <f t="shared" si="54"/>
        <v>0</v>
      </c>
      <c r="P481" s="49">
        <f t="shared" si="55"/>
        <v>0</v>
      </c>
    </row>
    <row r="482" spans="1:16" x14ac:dyDescent="0.2">
      <c r="A482" s="38">
        <v>440</v>
      </c>
      <c r="B482" s="39"/>
      <c r="C482" s="47" t="s">
        <v>252</v>
      </c>
      <c r="D482" s="25" t="s">
        <v>228</v>
      </c>
      <c r="E482" s="70">
        <v>1</v>
      </c>
      <c r="F482" s="71"/>
      <c r="G482" s="68"/>
      <c r="H482" s="48">
        <f t="shared" si="49"/>
        <v>0</v>
      </c>
      <c r="I482" s="68"/>
      <c r="J482" s="68"/>
      <c r="K482" s="49">
        <f t="shared" si="50"/>
        <v>0</v>
      </c>
      <c r="L482" s="50">
        <f t="shared" si="51"/>
        <v>0</v>
      </c>
      <c r="M482" s="48">
        <f t="shared" si="52"/>
        <v>0</v>
      </c>
      <c r="N482" s="48">
        <f t="shared" si="53"/>
        <v>0</v>
      </c>
      <c r="O482" s="48">
        <f t="shared" si="54"/>
        <v>0</v>
      </c>
      <c r="P482" s="49">
        <f t="shared" si="55"/>
        <v>0</v>
      </c>
    </row>
    <row r="483" spans="1:16" ht="22.5" x14ac:dyDescent="0.2">
      <c r="A483" s="38">
        <v>441</v>
      </c>
      <c r="B483" s="39" t="s">
        <v>387</v>
      </c>
      <c r="C483" s="47" t="s">
        <v>253</v>
      </c>
      <c r="D483" s="25" t="s">
        <v>228</v>
      </c>
      <c r="E483" s="70">
        <v>2</v>
      </c>
      <c r="F483" s="71"/>
      <c r="G483" s="68"/>
      <c r="H483" s="48">
        <f t="shared" si="49"/>
        <v>0</v>
      </c>
      <c r="I483" s="68"/>
      <c r="J483" s="68"/>
      <c r="K483" s="49">
        <f t="shared" si="50"/>
        <v>0</v>
      </c>
      <c r="L483" s="50">
        <f t="shared" si="51"/>
        <v>0</v>
      </c>
      <c r="M483" s="48">
        <f t="shared" si="52"/>
        <v>0</v>
      </c>
      <c r="N483" s="48">
        <f t="shared" si="53"/>
        <v>0</v>
      </c>
      <c r="O483" s="48">
        <f t="shared" si="54"/>
        <v>0</v>
      </c>
      <c r="P483" s="49">
        <f t="shared" si="55"/>
        <v>0</v>
      </c>
    </row>
    <row r="484" spans="1:16" x14ac:dyDescent="0.2">
      <c r="A484" s="38">
        <v>442</v>
      </c>
      <c r="B484" s="39"/>
      <c r="C484" s="47" t="s">
        <v>254</v>
      </c>
      <c r="D484" s="25" t="s">
        <v>232</v>
      </c>
      <c r="E484" s="70">
        <v>2</v>
      </c>
      <c r="F484" s="71"/>
      <c r="G484" s="68"/>
      <c r="H484" s="48">
        <f t="shared" si="49"/>
        <v>0</v>
      </c>
      <c r="I484" s="68"/>
      <c r="J484" s="68"/>
      <c r="K484" s="49">
        <f t="shared" si="50"/>
        <v>0</v>
      </c>
      <c r="L484" s="50">
        <f t="shared" si="51"/>
        <v>0</v>
      </c>
      <c r="M484" s="48">
        <f t="shared" si="52"/>
        <v>0</v>
      </c>
      <c r="N484" s="48">
        <f t="shared" si="53"/>
        <v>0</v>
      </c>
      <c r="O484" s="48">
        <f t="shared" si="54"/>
        <v>0</v>
      </c>
      <c r="P484" s="49">
        <f t="shared" si="55"/>
        <v>0</v>
      </c>
    </row>
    <row r="485" spans="1:16" x14ac:dyDescent="0.2">
      <c r="A485" s="38">
        <v>443</v>
      </c>
      <c r="B485" s="39" t="s">
        <v>388</v>
      </c>
      <c r="C485" s="47" t="s">
        <v>255</v>
      </c>
      <c r="D485" s="25" t="s">
        <v>68</v>
      </c>
      <c r="E485" s="70">
        <v>1.2</v>
      </c>
      <c r="F485" s="71"/>
      <c r="G485" s="68"/>
      <c r="H485" s="48">
        <f t="shared" si="49"/>
        <v>0</v>
      </c>
      <c r="I485" s="68"/>
      <c r="J485" s="68"/>
      <c r="K485" s="49">
        <f t="shared" si="50"/>
        <v>0</v>
      </c>
      <c r="L485" s="50">
        <f t="shared" si="51"/>
        <v>0</v>
      </c>
      <c r="M485" s="48">
        <f t="shared" si="52"/>
        <v>0</v>
      </c>
      <c r="N485" s="48">
        <f t="shared" si="53"/>
        <v>0</v>
      </c>
      <c r="O485" s="48">
        <f t="shared" si="54"/>
        <v>0</v>
      </c>
      <c r="P485" s="49">
        <f t="shared" si="55"/>
        <v>0</v>
      </c>
    </row>
    <row r="486" spans="1:16" x14ac:dyDescent="0.2">
      <c r="A486" s="38"/>
      <c r="B486" s="39"/>
      <c r="C486" s="47" t="s">
        <v>256</v>
      </c>
      <c r="D486" s="25"/>
      <c r="E486" s="70"/>
      <c r="F486" s="71"/>
      <c r="G486" s="68"/>
      <c r="H486" s="48">
        <f t="shared" si="49"/>
        <v>0</v>
      </c>
      <c r="I486" s="68"/>
      <c r="J486" s="68"/>
      <c r="K486" s="49">
        <f t="shared" si="50"/>
        <v>0</v>
      </c>
      <c r="L486" s="50">
        <f t="shared" si="51"/>
        <v>0</v>
      </c>
      <c r="M486" s="48">
        <f t="shared" si="52"/>
        <v>0</v>
      </c>
      <c r="N486" s="48">
        <f t="shared" si="53"/>
        <v>0</v>
      </c>
      <c r="O486" s="48">
        <f t="shared" si="54"/>
        <v>0</v>
      </c>
      <c r="P486" s="49">
        <f t="shared" si="55"/>
        <v>0</v>
      </c>
    </row>
    <row r="487" spans="1:16" ht="22.5" x14ac:dyDescent="0.2">
      <c r="A487" s="38">
        <v>444</v>
      </c>
      <c r="B487" s="39"/>
      <c r="C487" s="47" t="s">
        <v>257</v>
      </c>
      <c r="D487" s="25" t="s">
        <v>228</v>
      </c>
      <c r="E487" s="70">
        <v>1</v>
      </c>
      <c r="F487" s="71"/>
      <c r="G487" s="68"/>
      <c r="H487" s="48">
        <f t="shared" si="49"/>
        <v>0</v>
      </c>
      <c r="I487" s="68"/>
      <c r="J487" s="68"/>
      <c r="K487" s="49">
        <f t="shared" si="50"/>
        <v>0</v>
      </c>
      <c r="L487" s="50">
        <f t="shared" si="51"/>
        <v>0</v>
      </c>
      <c r="M487" s="48">
        <f t="shared" si="52"/>
        <v>0</v>
      </c>
      <c r="N487" s="48">
        <f t="shared" si="53"/>
        <v>0</v>
      </c>
      <c r="O487" s="48">
        <f t="shared" si="54"/>
        <v>0</v>
      </c>
      <c r="P487" s="49">
        <f t="shared" si="55"/>
        <v>0</v>
      </c>
    </row>
    <row r="488" spans="1:16" x14ac:dyDescent="0.2">
      <c r="A488" s="38">
        <v>445</v>
      </c>
      <c r="B488" s="39" t="s">
        <v>387</v>
      </c>
      <c r="C488" s="47" t="s">
        <v>258</v>
      </c>
      <c r="D488" s="25" t="s">
        <v>232</v>
      </c>
      <c r="E488" s="70">
        <v>1</v>
      </c>
      <c r="F488" s="71"/>
      <c r="G488" s="68"/>
      <c r="H488" s="48">
        <f t="shared" si="49"/>
        <v>0</v>
      </c>
      <c r="I488" s="68"/>
      <c r="J488" s="68"/>
      <c r="K488" s="49">
        <f t="shared" si="50"/>
        <v>0</v>
      </c>
      <c r="L488" s="50">
        <f t="shared" si="51"/>
        <v>0</v>
      </c>
      <c r="M488" s="48">
        <f t="shared" si="52"/>
        <v>0</v>
      </c>
      <c r="N488" s="48">
        <f t="shared" si="53"/>
        <v>0</v>
      </c>
      <c r="O488" s="48">
        <f t="shared" si="54"/>
        <v>0</v>
      </c>
      <c r="P488" s="49">
        <f t="shared" si="55"/>
        <v>0</v>
      </c>
    </row>
    <row r="489" spans="1:16" x14ac:dyDescent="0.2">
      <c r="A489" s="38">
        <v>446</v>
      </c>
      <c r="B489" s="39" t="s">
        <v>387</v>
      </c>
      <c r="C489" s="47" t="s">
        <v>259</v>
      </c>
      <c r="D489" s="25" t="s">
        <v>232</v>
      </c>
      <c r="E489" s="70">
        <v>2</v>
      </c>
      <c r="F489" s="71"/>
      <c r="G489" s="68"/>
      <c r="H489" s="48">
        <f t="shared" si="49"/>
        <v>0</v>
      </c>
      <c r="I489" s="68"/>
      <c r="J489" s="68"/>
      <c r="K489" s="49">
        <f t="shared" si="50"/>
        <v>0</v>
      </c>
      <c r="L489" s="50">
        <f t="shared" si="51"/>
        <v>0</v>
      </c>
      <c r="M489" s="48">
        <f t="shared" si="52"/>
        <v>0</v>
      </c>
      <c r="N489" s="48">
        <f t="shared" si="53"/>
        <v>0</v>
      </c>
      <c r="O489" s="48">
        <f t="shared" si="54"/>
        <v>0</v>
      </c>
      <c r="P489" s="49">
        <f t="shared" si="55"/>
        <v>0</v>
      </c>
    </row>
    <row r="490" spans="1:16" x14ac:dyDescent="0.2">
      <c r="A490" s="38">
        <v>447</v>
      </c>
      <c r="B490" s="39" t="s">
        <v>387</v>
      </c>
      <c r="C490" s="47" t="s">
        <v>260</v>
      </c>
      <c r="D490" s="25" t="s">
        <v>232</v>
      </c>
      <c r="E490" s="70">
        <v>1</v>
      </c>
      <c r="F490" s="71"/>
      <c r="G490" s="68"/>
      <c r="H490" s="48">
        <f t="shared" si="49"/>
        <v>0</v>
      </c>
      <c r="I490" s="68"/>
      <c r="J490" s="68"/>
      <c r="K490" s="49">
        <f t="shared" si="50"/>
        <v>0</v>
      </c>
      <c r="L490" s="50">
        <f t="shared" si="51"/>
        <v>0</v>
      </c>
      <c r="M490" s="48">
        <f t="shared" si="52"/>
        <v>0</v>
      </c>
      <c r="N490" s="48">
        <f t="shared" si="53"/>
        <v>0</v>
      </c>
      <c r="O490" s="48">
        <f t="shared" si="54"/>
        <v>0</v>
      </c>
      <c r="P490" s="49">
        <f t="shared" si="55"/>
        <v>0</v>
      </c>
    </row>
    <row r="491" spans="1:16" x14ac:dyDescent="0.2">
      <c r="A491" s="38">
        <v>448</v>
      </c>
      <c r="B491" s="39" t="s">
        <v>387</v>
      </c>
      <c r="C491" s="47" t="s">
        <v>261</v>
      </c>
      <c r="D491" s="25" t="s">
        <v>232</v>
      </c>
      <c r="E491" s="70">
        <v>1</v>
      </c>
      <c r="F491" s="71"/>
      <c r="G491" s="68"/>
      <c r="H491" s="48">
        <f t="shared" si="49"/>
        <v>0</v>
      </c>
      <c r="I491" s="68"/>
      <c r="J491" s="68"/>
      <c r="K491" s="49">
        <f t="shared" si="50"/>
        <v>0</v>
      </c>
      <c r="L491" s="50">
        <f t="shared" si="51"/>
        <v>0</v>
      </c>
      <c r="M491" s="48">
        <f t="shared" si="52"/>
        <v>0</v>
      </c>
      <c r="N491" s="48">
        <f t="shared" si="53"/>
        <v>0</v>
      </c>
      <c r="O491" s="48">
        <f t="shared" si="54"/>
        <v>0</v>
      </c>
      <c r="P491" s="49">
        <f t="shared" si="55"/>
        <v>0</v>
      </c>
    </row>
    <row r="492" spans="1:16" ht="112.5" x14ac:dyDescent="0.2">
      <c r="A492" s="38">
        <v>449</v>
      </c>
      <c r="B492" s="39" t="s">
        <v>387</v>
      </c>
      <c r="C492" s="47" t="s">
        <v>262</v>
      </c>
      <c r="D492" s="25" t="s">
        <v>228</v>
      </c>
      <c r="E492" s="70">
        <v>1</v>
      </c>
      <c r="F492" s="71"/>
      <c r="G492" s="68"/>
      <c r="H492" s="48">
        <f t="shared" si="49"/>
        <v>0</v>
      </c>
      <c r="I492" s="68"/>
      <c r="J492" s="68"/>
      <c r="K492" s="49">
        <f t="shared" si="50"/>
        <v>0</v>
      </c>
      <c r="L492" s="50">
        <f t="shared" si="51"/>
        <v>0</v>
      </c>
      <c r="M492" s="48">
        <f t="shared" si="52"/>
        <v>0</v>
      </c>
      <c r="N492" s="48">
        <f t="shared" si="53"/>
        <v>0</v>
      </c>
      <c r="O492" s="48">
        <f t="shared" si="54"/>
        <v>0</v>
      </c>
      <c r="P492" s="49">
        <f t="shared" si="55"/>
        <v>0</v>
      </c>
    </row>
    <row r="493" spans="1:16" x14ac:dyDescent="0.2">
      <c r="A493" s="38">
        <v>450</v>
      </c>
      <c r="B493" s="39"/>
      <c r="C493" s="47" t="s">
        <v>263</v>
      </c>
      <c r="D493" s="25" t="s">
        <v>228</v>
      </c>
      <c r="E493" s="70">
        <v>1</v>
      </c>
      <c r="F493" s="71"/>
      <c r="G493" s="68"/>
      <c r="H493" s="48">
        <f t="shared" si="49"/>
        <v>0</v>
      </c>
      <c r="I493" s="68"/>
      <c r="J493" s="68"/>
      <c r="K493" s="49">
        <f t="shared" si="50"/>
        <v>0</v>
      </c>
      <c r="L493" s="50">
        <f t="shared" si="51"/>
        <v>0</v>
      </c>
      <c r="M493" s="48">
        <f t="shared" si="52"/>
        <v>0</v>
      </c>
      <c r="N493" s="48">
        <f t="shared" si="53"/>
        <v>0</v>
      </c>
      <c r="O493" s="48">
        <f t="shared" si="54"/>
        <v>0</v>
      </c>
      <c r="P493" s="49">
        <f t="shared" si="55"/>
        <v>0</v>
      </c>
    </row>
    <row r="494" spans="1:16" x14ac:dyDescent="0.2">
      <c r="A494" s="38">
        <v>451</v>
      </c>
      <c r="B494" s="39"/>
      <c r="C494" s="47" t="s">
        <v>264</v>
      </c>
      <c r="D494" s="25" t="s">
        <v>228</v>
      </c>
      <c r="E494" s="70">
        <v>1</v>
      </c>
      <c r="F494" s="71"/>
      <c r="G494" s="68"/>
      <c r="H494" s="48">
        <f t="shared" si="49"/>
        <v>0</v>
      </c>
      <c r="I494" s="68"/>
      <c r="J494" s="68"/>
      <c r="K494" s="49">
        <f t="shared" si="50"/>
        <v>0</v>
      </c>
      <c r="L494" s="50">
        <f t="shared" si="51"/>
        <v>0</v>
      </c>
      <c r="M494" s="48">
        <f t="shared" si="52"/>
        <v>0</v>
      </c>
      <c r="N494" s="48">
        <f t="shared" si="53"/>
        <v>0</v>
      </c>
      <c r="O494" s="48">
        <f t="shared" si="54"/>
        <v>0</v>
      </c>
      <c r="P494" s="49">
        <f t="shared" si="55"/>
        <v>0</v>
      </c>
    </row>
    <row r="495" spans="1:16" x14ac:dyDescent="0.2">
      <c r="A495" s="38">
        <v>452</v>
      </c>
      <c r="B495" s="39"/>
      <c r="C495" s="47" t="s">
        <v>265</v>
      </c>
      <c r="D495" s="25" t="s">
        <v>228</v>
      </c>
      <c r="E495" s="70">
        <v>1</v>
      </c>
      <c r="F495" s="71"/>
      <c r="G495" s="68"/>
      <c r="H495" s="48">
        <f t="shared" si="49"/>
        <v>0</v>
      </c>
      <c r="I495" s="68"/>
      <c r="J495" s="68"/>
      <c r="K495" s="49">
        <f t="shared" si="50"/>
        <v>0</v>
      </c>
      <c r="L495" s="50">
        <f t="shared" si="51"/>
        <v>0</v>
      </c>
      <c r="M495" s="48">
        <f t="shared" si="52"/>
        <v>0</v>
      </c>
      <c r="N495" s="48">
        <f t="shared" si="53"/>
        <v>0</v>
      </c>
      <c r="O495" s="48">
        <f t="shared" si="54"/>
        <v>0</v>
      </c>
      <c r="P495" s="49">
        <f t="shared" si="55"/>
        <v>0</v>
      </c>
    </row>
    <row r="496" spans="1:16" x14ac:dyDescent="0.2">
      <c r="A496" s="38">
        <v>453</v>
      </c>
      <c r="B496" s="39"/>
      <c r="C496" s="47" t="s">
        <v>266</v>
      </c>
      <c r="D496" s="25" t="s">
        <v>228</v>
      </c>
      <c r="E496" s="70">
        <v>1</v>
      </c>
      <c r="F496" s="71"/>
      <c r="G496" s="68"/>
      <c r="H496" s="48">
        <f t="shared" si="49"/>
        <v>0</v>
      </c>
      <c r="I496" s="68"/>
      <c r="J496" s="68"/>
      <c r="K496" s="49">
        <f t="shared" si="50"/>
        <v>0</v>
      </c>
      <c r="L496" s="50">
        <f t="shared" si="51"/>
        <v>0</v>
      </c>
      <c r="M496" s="48">
        <f t="shared" si="52"/>
        <v>0</v>
      </c>
      <c r="N496" s="48">
        <f t="shared" si="53"/>
        <v>0</v>
      </c>
      <c r="O496" s="48">
        <f t="shared" si="54"/>
        <v>0</v>
      </c>
      <c r="P496" s="49">
        <f t="shared" si="55"/>
        <v>0</v>
      </c>
    </row>
    <row r="497" spans="1:16" x14ac:dyDescent="0.2">
      <c r="A497" s="38">
        <v>454</v>
      </c>
      <c r="B497" s="39"/>
      <c r="C497" s="47" t="s">
        <v>267</v>
      </c>
      <c r="D497" s="25" t="s">
        <v>228</v>
      </c>
      <c r="E497" s="70">
        <v>1</v>
      </c>
      <c r="F497" s="71"/>
      <c r="G497" s="68"/>
      <c r="H497" s="48">
        <f t="shared" si="49"/>
        <v>0</v>
      </c>
      <c r="I497" s="68"/>
      <c r="J497" s="68"/>
      <c r="K497" s="49">
        <f t="shared" si="50"/>
        <v>0</v>
      </c>
      <c r="L497" s="50">
        <f t="shared" si="51"/>
        <v>0</v>
      </c>
      <c r="M497" s="48">
        <f t="shared" si="52"/>
        <v>0</v>
      </c>
      <c r="N497" s="48">
        <f t="shared" si="53"/>
        <v>0</v>
      </c>
      <c r="O497" s="48">
        <f t="shared" si="54"/>
        <v>0</v>
      </c>
      <c r="P497" s="49">
        <f t="shared" si="55"/>
        <v>0</v>
      </c>
    </row>
    <row r="498" spans="1:16" x14ac:dyDescent="0.2">
      <c r="A498" s="38">
        <v>455</v>
      </c>
      <c r="B498" s="39"/>
      <c r="C498" s="47" t="s">
        <v>268</v>
      </c>
      <c r="D498" s="25" t="s">
        <v>228</v>
      </c>
      <c r="E498" s="70">
        <v>1</v>
      </c>
      <c r="F498" s="71"/>
      <c r="G498" s="68"/>
      <c r="H498" s="48">
        <f t="shared" si="49"/>
        <v>0</v>
      </c>
      <c r="I498" s="68"/>
      <c r="J498" s="68"/>
      <c r="K498" s="49">
        <f t="shared" si="50"/>
        <v>0</v>
      </c>
      <c r="L498" s="50">
        <f t="shared" si="51"/>
        <v>0</v>
      </c>
      <c r="M498" s="48">
        <f t="shared" si="52"/>
        <v>0</v>
      </c>
      <c r="N498" s="48">
        <f t="shared" si="53"/>
        <v>0</v>
      </c>
      <c r="O498" s="48">
        <f t="shared" si="54"/>
        <v>0</v>
      </c>
      <c r="P498" s="49">
        <f t="shared" si="55"/>
        <v>0</v>
      </c>
    </row>
    <row r="499" spans="1:16" x14ac:dyDescent="0.2">
      <c r="A499" s="38"/>
      <c r="B499" s="39"/>
      <c r="C499" s="47" t="s">
        <v>289</v>
      </c>
      <c r="D499" s="25"/>
      <c r="E499" s="70"/>
      <c r="F499" s="71"/>
      <c r="G499" s="68"/>
      <c r="H499" s="48">
        <f t="shared" si="49"/>
        <v>0</v>
      </c>
      <c r="I499" s="68"/>
      <c r="J499" s="68"/>
      <c r="K499" s="49">
        <f t="shared" si="50"/>
        <v>0</v>
      </c>
      <c r="L499" s="50">
        <f t="shared" si="51"/>
        <v>0</v>
      </c>
      <c r="M499" s="48">
        <f t="shared" si="52"/>
        <v>0</v>
      </c>
      <c r="N499" s="48">
        <f t="shared" si="53"/>
        <v>0</v>
      </c>
      <c r="O499" s="48">
        <f t="shared" si="54"/>
        <v>0</v>
      </c>
      <c r="P499" s="49">
        <f t="shared" si="55"/>
        <v>0</v>
      </c>
    </row>
    <row r="500" spans="1:16" x14ac:dyDescent="0.2">
      <c r="A500" s="38">
        <v>456</v>
      </c>
      <c r="B500" s="39" t="s">
        <v>379</v>
      </c>
      <c r="C500" s="47" t="s">
        <v>247</v>
      </c>
      <c r="D500" s="25" t="s">
        <v>232</v>
      </c>
      <c r="E500" s="70">
        <v>3</v>
      </c>
      <c r="F500" s="71"/>
      <c r="G500" s="68"/>
      <c r="H500" s="48">
        <f t="shared" si="49"/>
        <v>0</v>
      </c>
      <c r="I500" s="68"/>
      <c r="J500" s="68"/>
      <c r="K500" s="49">
        <f t="shared" si="50"/>
        <v>0</v>
      </c>
      <c r="L500" s="50">
        <f t="shared" si="51"/>
        <v>0</v>
      </c>
      <c r="M500" s="48">
        <f t="shared" si="52"/>
        <v>0</v>
      </c>
      <c r="N500" s="48">
        <f t="shared" si="53"/>
        <v>0</v>
      </c>
      <c r="O500" s="48">
        <f t="shared" si="54"/>
        <v>0</v>
      </c>
      <c r="P500" s="49">
        <f t="shared" si="55"/>
        <v>0</v>
      </c>
    </row>
    <row r="501" spans="1:16" x14ac:dyDescent="0.2">
      <c r="A501" s="38">
        <v>457</v>
      </c>
      <c r="B501" s="39" t="s">
        <v>380</v>
      </c>
      <c r="C501" s="47" t="s">
        <v>248</v>
      </c>
      <c r="D501" s="25" t="s">
        <v>421</v>
      </c>
      <c r="E501" s="70">
        <v>57</v>
      </c>
      <c r="F501" s="71"/>
      <c r="G501" s="68"/>
      <c r="H501" s="48">
        <f t="shared" si="49"/>
        <v>0</v>
      </c>
      <c r="I501" s="68"/>
      <c r="J501" s="68"/>
      <c r="K501" s="49">
        <f t="shared" si="50"/>
        <v>0</v>
      </c>
      <c r="L501" s="50">
        <f t="shared" si="51"/>
        <v>0</v>
      </c>
      <c r="M501" s="48">
        <f t="shared" si="52"/>
        <v>0</v>
      </c>
      <c r="N501" s="48">
        <f t="shared" si="53"/>
        <v>0</v>
      </c>
      <c r="O501" s="48">
        <f t="shared" si="54"/>
        <v>0</v>
      </c>
      <c r="P501" s="49">
        <f t="shared" si="55"/>
        <v>0</v>
      </c>
    </row>
    <row r="502" spans="1:16" x14ac:dyDescent="0.2">
      <c r="A502" s="38">
        <v>458</v>
      </c>
      <c r="B502" s="39" t="s">
        <v>382</v>
      </c>
      <c r="C502" s="47" t="s">
        <v>274</v>
      </c>
      <c r="D502" s="25" t="s">
        <v>232</v>
      </c>
      <c r="E502" s="70">
        <v>2</v>
      </c>
      <c r="F502" s="71"/>
      <c r="G502" s="68"/>
      <c r="H502" s="48">
        <f t="shared" si="49"/>
        <v>0</v>
      </c>
      <c r="I502" s="68"/>
      <c r="J502" s="68"/>
      <c r="K502" s="49">
        <f t="shared" si="50"/>
        <v>0</v>
      </c>
      <c r="L502" s="50">
        <f t="shared" si="51"/>
        <v>0</v>
      </c>
      <c r="M502" s="48">
        <f t="shared" si="52"/>
        <v>0</v>
      </c>
      <c r="N502" s="48">
        <f t="shared" si="53"/>
        <v>0</v>
      </c>
      <c r="O502" s="48">
        <f t="shared" si="54"/>
        <v>0</v>
      </c>
      <c r="P502" s="49">
        <f t="shared" si="55"/>
        <v>0</v>
      </c>
    </row>
    <row r="503" spans="1:16" x14ac:dyDescent="0.2">
      <c r="A503" s="38">
        <v>459</v>
      </c>
      <c r="B503" s="39" t="s">
        <v>382</v>
      </c>
      <c r="C503" s="47" t="s">
        <v>249</v>
      </c>
      <c r="D503" s="25" t="s">
        <v>232</v>
      </c>
      <c r="E503" s="70">
        <v>26</v>
      </c>
      <c r="F503" s="71"/>
      <c r="G503" s="68"/>
      <c r="H503" s="48">
        <f t="shared" si="49"/>
        <v>0</v>
      </c>
      <c r="I503" s="68"/>
      <c r="J503" s="68"/>
      <c r="K503" s="49">
        <f t="shared" si="50"/>
        <v>0</v>
      </c>
      <c r="L503" s="50">
        <f t="shared" si="51"/>
        <v>0</v>
      </c>
      <c r="M503" s="48">
        <f t="shared" si="52"/>
        <v>0</v>
      </c>
      <c r="N503" s="48">
        <f t="shared" si="53"/>
        <v>0</v>
      </c>
      <c r="O503" s="48">
        <f t="shared" si="54"/>
        <v>0</v>
      </c>
      <c r="P503" s="49">
        <f t="shared" si="55"/>
        <v>0</v>
      </c>
    </row>
    <row r="504" spans="1:16" x14ac:dyDescent="0.2">
      <c r="A504" s="38">
        <v>460</v>
      </c>
      <c r="B504" s="39" t="s">
        <v>383</v>
      </c>
      <c r="C504" s="47" t="s">
        <v>250</v>
      </c>
      <c r="D504" s="25" t="s">
        <v>228</v>
      </c>
      <c r="E504" s="70">
        <v>4</v>
      </c>
      <c r="F504" s="71"/>
      <c r="G504" s="68"/>
      <c r="H504" s="48">
        <f t="shared" si="49"/>
        <v>0</v>
      </c>
      <c r="I504" s="68"/>
      <c r="J504" s="68"/>
      <c r="K504" s="49">
        <f t="shared" si="50"/>
        <v>0</v>
      </c>
      <c r="L504" s="50">
        <f t="shared" si="51"/>
        <v>0</v>
      </c>
      <c r="M504" s="48">
        <f t="shared" si="52"/>
        <v>0</v>
      </c>
      <c r="N504" s="48">
        <f t="shared" si="53"/>
        <v>0</v>
      </c>
      <c r="O504" s="48">
        <f t="shared" si="54"/>
        <v>0</v>
      </c>
      <c r="P504" s="49">
        <f t="shared" si="55"/>
        <v>0</v>
      </c>
    </row>
    <row r="505" spans="1:16" x14ac:dyDescent="0.2">
      <c r="A505" s="38">
        <v>461</v>
      </c>
      <c r="B505" s="39"/>
      <c r="C505" s="47" t="s">
        <v>252</v>
      </c>
      <c r="D505" s="25" t="s">
        <v>228</v>
      </c>
      <c r="E505" s="70">
        <v>2</v>
      </c>
      <c r="F505" s="71"/>
      <c r="G505" s="68"/>
      <c r="H505" s="48">
        <f t="shared" si="49"/>
        <v>0</v>
      </c>
      <c r="I505" s="68"/>
      <c r="J505" s="68"/>
      <c r="K505" s="49">
        <f t="shared" si="50"/>
        <v>0</v>
      </c>
      <c r="L505" s="50">
        <f t="shared" si="51"/>
        <v>0</v>
      </c>
      <c r="M505" s="48">
        <f t="shared" si="52"/>
        <v>0</v>
      </c>
      <c r="N505" s="48">
        <f t="shared" si="53"/>
        <v>0</v>
      </c>
      <c r="O505" s="48">
        <f t="shared" si="54"/>
        <v>0</v>
      </c>
      <c r="P505" s="49">
        <f t="shared" si="55"/>
        <v>0</v>
      </c>
    </row>
    <row r="506" spans="1:16" x14ac:dyDescent="0.2">
      <c r="A506" s="38">
        <v>462</v>
      </c>
      <c r="B506" s="39"/>
      <c r="C506" s="47" t="s">
        <v>252</v>
      </c>
      <c r="D506" s="25" t="s">
        <v>228</v>
      </c>
      <c r="E506" s="70">
        <v>1</v>
      </c>
      <c r="F506" s="71"/>
      <c r="G506" s="68"/>
      <c r="H506" s="48">
        <f t="shared" si="49"/>
        <v>0</v>
      </c>
      <c r="I506" s="68"/>
      <c r="J506" s="68"/>
      <c r="K506" s="49">
        <f t="shared" si="50"/>
        <v>0</v>
      </c>
      <c r="L506" s="50">
        <f t="shared" si="51"/>
        <v>0</v>
      </c>
      <c r="M506" s="48">
        <f t="shared" si="52"/>
        <v>0</v>
      </c>
      <c r="N506" s="48">
        <f t="shared" si="53"/>
        <v>0</v>
      </c>
      <c r="O506" s="48">
        <f t="shared" si="54"/>
        <v>0</v>
      </c>
      <c r="P506" s="49">
        <f t="shared" si="55"/>
        <v>0</v>
      </c>
    </row>
    <row r="507" spans="1:16" ht="22.5" x14ac:dyDescent="0.2">
      <c r="A507" s="38">
        <v>463</v>
      </c>
      <c r="B507" s="39" t="s">
        <v>387</v>
      </c>
      <c r="C507" s="47" t="s">
        <v>253</v>
      </c>
      <c r="D507" s="25" t="s">
        <v>228</v>
      </c>
      <c r="E507" s="70">
        <v>3</v>
      </c>
      <c r="F507" s="71"/>
      <c r="G507" s="68"/>
      <c r="H507" s="48">
        <f t="shared" si="49"/>
        <v>0</v>
      </c>
      <c r="I507" s="68"/>
      <c r="J507" s="68"/>
      <c r="K507" s="49">
        <f t="shared" si="50"/>
        <v>0</v>
      </c>
      <c r="L507" s="50">
        <f t="shared" si="51"/>
        <v>0</v>
      </c>
      <c r="M507" s="48">
        <f t="shared" si="52"/>
        <v>0</v>
      </c>
      <c r="N507" s="48">
        <f t="shared" si="53"/>
        <v>0</v>
      </c>
      <c r="O507" s="48">
        <f t="shared" si="54"/>
        <v>0</v>
      </c>
      <c r="P507" s="49">
        <f t="shared" si="55"/>
        <v>0</v>
      </c>
    </row>
    <row r="508" spans="1:16" x14ac:dyDescent="0.2">
      <c r="A508" s="38">
        <v>464</v>
      </c>
      <c r="B508" s="39"/>
      <c r="C508" s="47" t="s">
        <v>254</v>
      </c>
      <c r="D508" s="25" t="s">
        <v>232</v>
      </c>
      <c r="E508" s="70">
        <v>3</v>
      </c>
      <c r="F508" s="71"/>
      <c r="G508" s="68"/>
      <c r="H508" s="48">
        <f t="shared" si="49"/>
        <v>0</v>
      </c>
      <c r="I508" s="68"/>
      <c r="J508" s="68"/>
      <c r="K508" s="49">
        <f t="shared" si="50"/>
        <v>0</v>
      </c>
      <c r="L508" s="50">
        <f t="shared" si="51"/>
        <v>0</v>
      </c>
      <c r="M508" s="48">
        <f t="shared" si="52"/>
        <v>0</v>
      </c>
      <c r="N508" s="48">
        <f t="shared" si="53"/>
        <v>0</v>
      </c>
      <c r="O508" s="48">
        <f t="shared" si="54"/>
        <v>0</v>
      </c>
      <c r="P508" s="49">
        <f t="shared" si="55"/>
        <v>0</v>
      </c>
    </row>
    <row r="509" spans="1:16" x14ac:dyDescent="0.2">
      <c r="A509" s="38">
        <v>465</v>
      </c>
      <c r="B509" s="39" t="s">
        <v>386</v>
      </c>
      <c r="C509" s="47" t="s">
        <v>255</v>
      </c>
      <c r="D509" s="25" t="s">
        <v>68</v>
      </c>
      <c r="E509" s="70">
        <v>1.5</v>
      </c>
      <c r="F509" s="71"/>
      <c r="G509" s="68"/>
      <c r="H509" s="48">
        <f t="shared" si="49"/>
        <v>0</v>
      </c>
      <c r="I509" s="68"/>
      <c r="J509" s="68"/>
      <c r="K509" s="49">
        <f t="shared" si="50"/>
        <v>0</v>
      </c>
      <c r="L509" s="50">
        <f t="shared" si="51"/>
        <v>0</v>
      </c>
      <c r="M509" s="48">
        <f t="shared" si="52"/>
        <v>0</v>
      </c>
      <c r="N509" s="48">
        <f t="shared" si="53"/>
        <v>0</v>
      </c>
      <c r="O509" s="48">
        <f t="shared" si="54"/>
        <v>0</v>
      </c>
      <c r="P509" s="49">
        <f t="shared" si="55"/>
        <v>0</v>
      </c>
    </row>
    <row r="510" spans="1:16" x14ac:dyDescent="0.2">
      <c r="A510" s="38"/>
      <c r="B510" s="39"/>
      <c r="C510" s="47" t="s">
        <v>256</v>
      </c>
      <c r="D510" s="25"/>
      <c r="E510" s="70"/>
      <c r="F510" s="71"/>
      <c r="G510" s="68"/>
      <c r="H510" s="48">
        <f t="shared" si="49"/>
        <v>0</v>
      </c>
      <c r="I510" s="68"/>
      <c r="J510" s="68"/>
      <c r="K510" s="49">
        <f t="shared" si="50"/>
        <v>0</v>
      </c>
      <c r="L510" s="50">
        <f t="shared" si="51"/>
        <v>0</v>
      </c>
      <c r="M510" s="48">
        <f t="shared" si="52"/>
        <v>0</v>
      </c>
      <c r="N510" s="48">
        <f t="shared" si="53"/>
        <v>0</v>
      </c>
      <c r="O510" s="48">
        <f t="shared" si="54"/>
        <v>0</v>
      </c>
      <c r="P510" s="49">
        <f t="shared" si="55"/>
        <v>0</v>
      </c>
    </row>
    <row r="511" spans="1:16" ht="22.5" x14ac:dyDescent="0.2">
      <c r="A511" s="38">
        <v>466</v>
      </c>
      <c r="B511" s="39"/>
      <c r="C511" s="47" t="s">
        <v>257</v>
      </c>
      <c r="D511" s="25" t="s">
        <v>228</v>
      </c>
      <c r="E511" s="70">
        <v>1</v>
      </c>
      <c r="F511" s="71"/>
      <c r="G511" s="68"/>
      <c r="H511" s="48">
        <f t="shared" si="49"/>
        <v>0</v>
      </c>
      <c r="I511" s="68"/>
      <c r="J511" s="68"/>
      <c r="K511" s="49">
        <f t="shared" si="50"/>
        <v>0</v>
      </c>
      <c r="L511" s="50">
        <f t="shared" si="51"/>
        <v>0</v>
      </c>
      <c r="M511" s="48">
        <f t="shared" si="52"/>
        <v>0</v>
      </c>
      <c r="N511" s="48">
        <f t="shared" si="53"/>
        <v>0</v>
      </c>
      <c r="O511" s="48">
        <f t="shared" si="54"/>
        <v>0</v>
      </c>
      <c r="P511" s="49">
        <f t="shared" si="55"/>
        <v>0</v>
      </c>
    </row>
    <row r="512" spans="1:16" x14ac:dyDescent="0.2">
      <c r="A512" s="38">
        <v>467</v>
      </c>
      <c r="B512" s="39" t="s">
        <v>387</v>
      </c>
      <c r="C512" s="47" t="s">
        <v>258</v>
      </c>
      <c r="D512" s="25" t="s">
        <v>232</v>
      </c>
      <c r="E512" s="70">
        <v>1</v>
      </c>
      <c r="F512" s="71"/>
      <c r="G512" s="68"/>
      <c r="H512" s="48">
        <f t="shared" si="49"/>
        <v>0</v>
      </c>
      <c r="I512" s="68"/>
      <c r="J512" s="68"/>
      <c r="K512" s="49">
        <f t="shared" si="50"/>
        <v>0</v>
      </c>
      <c r="L512" s="50">
        <f t="shared" si="51"/>
        <v>0</v>
      </c>
      <c r="M512" s="48">
        <f t="shared" si="52"/>
        <v>0</v>
      </c>
      <c r="N512" s="48">
        <f t="shared" si="53"/>
        <v>0</v>
      </c>
      <c r="O512" s="48">
        <f t="shared" si="54"/>
        <v>0</v>
      </c>
      <c r="P512" s="49">
        <f t="shared" si="55"/>
        <v>0</v>
      </c>
    </row>
    <row r="513" spans="1:16" x14ac:dyDescent="0.2">
      <c r="A513" s="38">
        <v>468</v>
      </c>
      <c r="B513" s="39" t="s">
        <v>387</v>
      </c>
      <c r="C513" s="47" t="s">
        <v>259</v>
      </c>
      <c r="D513" s="25" t="s">
        <v>232</v>
      </c>
      <c r="E513" s="70">
        <v>2</v>
      </c>
      <c r="F513" s="71"/>
      <c r="G513" s="68"/>
      <c r="H513" s="48">
        <f t="shared" si="49"/>
        <v>0</v>
      </c>
      <c r="I513" s="68"/>
      <c r="J513" s="68"/>
      <c r="K513" s="49">
        <f t="shared" si="50"/>
        <v>0</v>
      </c>
      <c r="L513" s="50">
        <f t="shared" si="51"/>
        <v>0</v>
      </c>
      <c r="M513" s="48">
        <f t="shared" si="52"/>
        <v>0</v>
      </c>
      <c r="N513" s="48">
        <f t="shared" si="53"/>
        <v>0</v>
      </c>
      <c r="O513" s="48">
        <f t="shared" si="54"/>
        <v>0</v>
      </c>
      <c r="P513" s="49">
        <f t="shared" si="55"/>
        <v>0</v>
      </c>
    </row>
    <row r="514" spans="1:16" x14ac:dyDescent="0.2">
      <c r="A514" s="38">
        <v>469</v>
      </c>
      <c r="B514" s="39" t="s">
        <v>387</v>
      </c>
      <c r="C514" s="47" t="s">
        <v>260</v>
      </c>
      <c r="D514" s="25" t="s">
        <v>232</v>
      </c>
      <c r="E514" s="70">
        <v>1</v>
      </c>
      <c r="F514" s="71"/>
      <c r="G514" s="68"/>
      <c r="H514" s="48">
        <f t="shared" si="49"/>
        <v>0</v>
      </c>
      <c r="I514" s="68"/>
      <c r="J514" s="68"/>
      <c r="K514" s="49">
        <f t="shared" si="50"/>
        <v>0</v>
      </c>
      <c r="L514" s="50">
        <f t="shared" si="51"/>
        <v>0</v>
      </c>
      <c r="M514" s="48">
        <f t="shared" si="52"/>
        <v>0</v>
      </c>
      <c r="N514" s="48">
        <f t="shared" si="53"/>
        <v>0</v>
      </c>
      <c r="O514" s="48">
        <f t="shared" si="54"/>
        <v>0</v>
      </c>
      <c r="P514" s="49">
        <f t="shared" si="55"/>
        <v>0</v>
      </c>
    </row>
    <row r="515" spans="1:16" x14ac:dyDescent="0.2">
      <c r="A515" s="38">
        <v>470</v>
      </c>
      <c r="B515" s="39" t="s">
        <v>387</v>
      </c>
      <c r="C515" s="47" t="s">
        <v>261</v>
      </c>
      <c r="D515" s="25" t="s">
        <v>232</v>
      </c>
      <c r="E515" s="70">
        <v>1</v>
      </c>
      <c r="F515" s="71"/>
      <c r="G515" s="68"/>
      <c r="H515" s="48">
        <f t="shared" si="49"/>
        <v>0</v>
      </c>
      <c r="I515" s="68"/>
      <c r="J515" s="68"/>
      <c r="K515" s="49">
        <f t="shared" si="50"/>
        <v>0</v>
      </c>
      <c r="L515" s="50">
        <f t="shared" si="51"/>
        <v>0</v>
      </c>
      <c r="M515" s="48">
        <f t="shared" si="52"/>
        <v>0</v>
      </c>
      <c r="N515" s="48">
        <f t="shared" si="53"/>
        <v>0</v>
      </c>
      <c r="O515" s="48">
        <f t="shared" si="54"/>
        <v>0</v>
      </c>
      <c r="P515" s="49">
        <f t="shared" si="55"/>
        <v>0</v>
      </c>
    </row>
    <row r="516" spans="1:16" ht="112.5" x14ac:dyDescent="0.2">
      <c r="A516" s="38">
        <v>471</v>
      </c>
      <c r="B516" s="39" t="s">
        <v>387</v>
      </c>
      <c r="C516" s="47" t="s">
        <v>262</v>
      </c>
      <c r="D516" s="25" t="s">
        <v>228</v>
      </c>
      <c r="E516" s="70">
        <v>1</v>
      </c>
      <c r="F516" s="71"/>
      <c r="G516" s="68"/>
      <c r="H516" s="48">
        <f t="shared" si="49"/>
        <v>0</v>
      </c>
      <c r="I516" s="68"/>
      <c r="J516" s="68"/>
      <c r="K516" s="49">
        <f t="shared" si="50"/>
        <v>0</v>
      </c>
      <c r="L516" s="50">
        <f t="shared" si="51"/>
        <v>0</v>
      </c>
      <c r="M516" s="48">
        <f t="shared" si="52"/>
        <v>0</v>
      </c>
      <c r="N516" s="48">
        <f t="shared" si="53"/>
        <v>0</v>
      </c>
      <c r="O516" s="48">
        <f t="shared" si="54"/>
        <v>0</v>
      </c>
      <c r="P516" s="49">
        <f t="shared" si="55"/>
        <v>0</v>
      </c>
    </row>
    <row r="517" spans="1:16" x14ac:dyDescent="0.2">
      <c r="A517" s="38">
        <v>472</v>
      </c>
      <c r="B517" s="39"/>
      <c r="C517" s="47" t="s">
        <v>263</v>
      </c>
      <c r="D517" s="25" t="s">
        <v>228</v>
      </c>
      <c r="E517" s="70">
        <v>1</v>
      </c>
      <c r="F517" s="71"/>
      <c r="G517" s="68"/>
      <c r="H517" s="48">
        <f t="shared" si="49"/>
        <v>0</v>
      </c>
      <c r="I517" s="68"/>
      <c r="J517" s="68"/>
      <c r="K517" s="49">
        <f t="shared" si="50"/>
        <v>0</v>
      </c>
      <c r="L517" s="50">
        <f t="shared" si="51"/>
        <v>0</v>
      </c>
      <c r="M517" s="48">
        <f t="shared" si="52"/>
        <v>0</v>
      </c>
      <c r="N517" s="48">
        <f t="shared" si="53"/>
        <v>0</v>
      </c>
      <c r="O517" s="48">
        <f t="shared" si="54"/>
        <v>0</v>
      </c>
      <c r="P517" s="49">
        <f t="shared" si="55"/>
        <v>0</v>
      </c>
    </row>
    <row r="518" spans="1:16" x14ac:dyDescent="0.2">
      <c r="A518" s="38">
        <v>473</v>
      </c>
      <c r="B518" s="39"/>
      <c r="C518" s="47" t="s">
        <v>264</v>
      </c>
      <c r="D518" s="25" t="s">
        <v>228</v>
      </c>
      <c r="E518" s="70">
        <v>1</v>
      </c>
      <c r="F518" s="71"/>
      <c r="G518" s="68"/>
      <c r="H518" s="48">
        <f t="shared" si="49"/>
        <v>0</v>
      </c>
      <c r="I518" s="68"/>
      <c r="J518" s="68"/>
      <c r="K518" s="49">
        <f t="shared" si="50"/>
        <v>0</v>
      </c>
      <c r="L518" s="50">
        <f t="shared" si="51"/>
        <v>0</v>
      </c>
      <c r="M518" s="48">
        <f t="shared" si="52"/>
        <v>0</v>
      </c>
      <c r="N518" s="48">
        <f t="shared" si="53"/>
        <v>0</v>
      </c>
      <c r="O518" s="48">
        <f t="shared" si="54"/>
        <v>0</v>
      </c>
      <c r="P518" s="49">
        <f t="shared" si="55"/>
        <v>0</v>
      </c>
    </row>
    <row r="519" spans="1:16" x14ac:dyDescent="0.2">
      <c r="A519" s="38">
        <v>474</v>
      </c>
      <c r="B519" s="39"/>
      <c r="C519" s="47" t="s">
        <v>265</v>
      </c>
      <c r="D519" s="25" t="s">
        <v>228</v>
      </c>
      <c r="E519" s="70">
        <v>1</v>
      </c>
      <c r="F519" s="71"/>
      <c r="G519" s="68"/>
      <c r="H519" s="48">
        <f t="shared" si="49"/>
        <v>0</v>
      </c>
      <c r="I519" s="68"/>
      <c r="J519" s="68"/>
      <c r="K519" s="49">
        <f t="shared" si="50"/>
        <v>0</v>
      </c>
      <c r="L519" s="50">
        <f t="shared" si="51"/>
        <v>0</v>
      </c>
      <c r="M519" s="48">
        <f t="shared" si="52"/>
        <v>0</v>
      </c>
      <c r="N519" s="48">
        <f t="shared" si="53"/>
        <v>0</v>
      </c>
      <c r="O519" s="48">
        <f t="shared" si="54"/>
        <v>0</v>
      </c>
      <c r="P519" s="49">
        <f t="shared" si="55"/>
        <v>0</v>
      </c>
    </row>
    <row r="520" spans="1:16" x14ac:dyDescent="0.2">
      <c r="A520" s="38">
        <v>475</v>
      </c>
      <c r="B520" s="39"/>
      <c r="C520" s="47" t="s">
        <v>266</v>
      </c>
      <c r="D520" s="25" t="s">
        <v>228</v>
      </c>
      <c r="E520" s="70">
        <v>1</v>
      </c>
      <c r="F520" s="71"/>
      <c r="G520" s="68"/>
      <c r="H520" s="48">
        <f t="shared" si="49"/>
        <v>0</v>
      </c>
      <c r="I520" s="68"/>
      <c r="J520" s="68"/>
      <c r="K520" s="49">
        <f t="shared" si="50"/>
        <v>0</v>
      </c>
      <c r="L520" s="50">
        <f t="shared" si="51"/>
        <v>0</v>
      </c>
      <c r="M520" s="48">
        <f t="shared" si="52"/>
        <v>0</v>
      </c>
      <c r="N520" s="48">
        <f t="shared" si="53"/>
        <v>0</v>
      </c>
      <c r="O520" s="48">
        <f t="shared" si="54"/>
        <v>0</v>
      </c>
      <c r="P520" s="49">
        <f t="shared" si="55"/>
        <v>0</v>
      </c>
    </row>
    <row r="521" spans="1:16" x14ac:dyDescent="0.2">
      <c r="A521" s="38">
        <v>476</v>
      </c>
      <c r="B521" s="39"/>
      <c r="C521" s="47" t="s">
        <v>267</v>
      </c>
      <c r="D521" s="25" t="s">
        <v>228</v>
      </c>
      <c r="E521" s="70">
        <v>1</v>
      </c>
      <c r="F521" s="71"/>
      <c r="G521" s="68"/>
      <c r="H521" s="48">
        <f t="shared" si="49"/>
        <v>0</v>
      </c>
      <c r="I521" s="68"/>
      <c r="J521" s="68"/>
      <c r="K521" s="49">
        <f t="shared" si="50"/>
        <v>0</v>
      </c>
      <c r="L521" s="50">
        <f t="shared" si="51"/>
        <v>0</v>
      </c>
      <c r="M521" s="48">
        <f t="shared" si="52"/>
        <v>0</v>
      </c>
      <c r="N521" s="48">
        <f t="shared" si="53"/>
        <v>0</v>
      </c>
      <c r="O521" s="48">
        <f t="shared" si="54"/>
        <v>0</v>
      </c>
      <c r="P521" s="49">
        <f t="shared" si="55"/>
        <v>0</v>
      </c>
    </row>
    <row r="522" spans="1:16" x14ac:dyDescent="0.2">
      <c r="A522" s="38">
        <v>477</v>
      </c>
      <c r="B522" s="39"/>
      <c r="C522" s="47" t="s">
        <v>268</v>
      </c>
      <c r="D522" s="25" t="s">
        <v>228</v>
      </c>
      <c r="E522" s="70">
        <v>1</v>
      </c>
      <c r="F522" s="71"/>
      <c r="G522" s="68"/>
      <c r="H522" s="48">
        <f t="shared" si="49"/>
        <v>0</v>
      </c>
      <c r="I522" s="68"/>
      <c r="J522" s="68"/>
      <c r="K522" s="49">
        <f t="shared" si="50"/>
        <v>0</v>
      </c>
      <c r="L522" s="50">
        <f t="shared" si="51"/>
        <v>0</v>
      </c>
      <c r="M522" s="48">
        <f t="shared" si="52"/>
        <v>0</v>
      </c>
      <c r="N522" s="48">
        <f t="shared" si="53"/>
        <v>0</v>
      </c>
      <c r="O522" s="48">
        <f t="shared" si="54"/>
        <v>0</v>
      </c>
      <c r="P522" s="49">
        <f t="shared" si="55"/>
        <v>0</v>
      </c>
    </row>
    <row r="523" spans="1:16" x14ac:dyDescent="0.2">
      <c r="A523" s="38"/>
      <c r="B523" s="39"/>
      <c r="C523" s="47" t="s">
        <v>290</v>
      </c>
      <c r="D523" s="25"/>
      <c r="E523" s="70"/>
      <c r="F523" s="71"/>
      <c r="G523" s="68"/>
      <c r="H523" s="48">
        <f t="shared" si="49"/>
        <v>0</v>
      </c>
      <c r="I523" s="68"/>
      <c r="J523" s="68"/>
      <c r="K523" s="49">
        <f t="shared" si="50"/>
        <v>0</v>
      </c>
      <c r="L523" s="50">
        <f t="shared" si="51"/>
        <v>0</v>
      </c>
      <c r="M523" s="48">
        <f t="shared" si="52"/>
        <v>0</v>
      </c>
      <c r="N523" s="48">
        <f t="shared" si="53"/>
        <v>0</v>
      </c>
      <c r="O523" s="48">
        <f t="shared" si="54"/>
        <v>0</v>
      </c>
      <c r="P523" s="49">
        <f t="shared" si="55"/>
        <v>0</v>
      </c>
    </row>
    <row r="524" spans="1:16" x14ac:dyDescent="0.2">
      <c r="A524" s="38">
        <v>478</v>
      </c>
      <c r="B524" s="39" t="s">
        <v>379</v>
      </c>
      <c r="C524" s="47" t="s">
        <v>247</v>
      </c>
      <c r="D524" s="25" t="s">
        <v>232</v>
      </c>
      <c r="E524" s="70">
        <v>3</v>
      </c>
      <c r="F524" s="71"/>
      <c r="G524" s="68"/>
      <c r="H524" s="48">
        <f t="shared" si="49"/>
        <v>0</v>
      </c>
      <c r="I524" s="68"/>
      <c r="J524" s="68"/>
      <c r="K524" s="49">
        <f t="shared" si="50"/>
        <v>0</v>
      </c>
      <c r="L524" s="50">
        <f t="shared" si="51"/>
        <v>0</v>
      </c>
      <c r="M524" s="48">
        <f t="shared" si="52"/>
        <v>0</v>
      </c>
      <c r="N524" s="48">
        <f t="shared" si="53"/>
        <v>0</v>
      </c>
      <c r="O524" s="48">
        <f t="shared" si="54"/>
        <v>0</v>
      </c>
      <c r="P524" s="49">
        <f t="shared" si="55"/>
        <v>0</v>
      </c>
    </row>
    <row r="525" spans="1:16" x14ac:dyDescent="0.2">
      <c r="A525" s="38">
        <v>479</v>
      </c>
      <c r="B525" s="39" t="s">
        <v>380</v>
      </c>
      <c r="C525" s="47" t="s">
        <v>248</v>
      </c>
      <c r="D525" s="25" t="s">
        <v>421</v>
      </c>
      <c r="E525" s="70">
        <v>68</v>
      </c>
      <c r="F525" s="71"/>
      <c r="G525" s="68"/>
      <c r="H525" s="48">
        <f t="shared" si="49"/>
        <v>0</v>
      </c>
      <c r="I525" s="68"/>
      <c r="J525" s="68"/>
      <c r="K525" s="49">
        <f t="shared" si="50"/>
        <v>0</v>
      </c>
      <c r="L525" s="50">
        <f t="shared" si="51"/>
        <v>0</v>
      </c>
      <c r="M525" s="48">
        <f t="shared" si="52"/>
        <v>0</v>
      </c>
      <c r="N525" s="48">
        <f t="shared" si="53"/>
        <v>0</v>
      </c>
      <c r="O525" s="48">
        <f t="shared" si="54"/>
        <v>0</v>
      </c>
      <c r="P525" s="49">
        <f t="shared" si="55"/>
        <v>0</v>
      </c>
    </row>
    <row r="526" spans="1:16" x14ac:dyDescent="0.2">
      <c r="A526" s="38">
        <v>480</v>
      </c>
      <c r="B526" s="39" t="s">
        <v>382</v>
      </c>
      <c r="C526" s="47" t="s">
        <v>249</v>
      </c>
      <c r="D526" s="25" t="s">
        <v>232</v>
      </c>
      <c r="E526" s="70">
        <v>32</v>
      </c>
      <c r="F526" s="71"/>
      <c r="G526" s="68"/>
      <c r="H526" s="48">
        <f t="shared" si="49"/>
        <v>0</v>
      </c>
      <c r="I526" s="68"/>
      <c r="J526" s="68"/>
      <c r="K526" s="49">
        <f t="shared" si="50"/>
        <v>0</v>
      </c>
      <c r="L526" s="50">
        <f t="shared" si="51"/>
        <v>0</v>
      </c>
      <c r="M526" s="48">
        <f t="shared" si="52"/>
        <v>0</v>
      </c>
      <c r="N526" s="48">
        <f t="shared" si="53"/>
        <v>0</v>
      </c>
      <c r="O526" s="48">
        <f t="shared" si="54"/>
        <v>0</v>
      </c>
      <c r="P526" s="49">
        <f t="shared" si="55"/>
        <v>0</v>
      </c>
    </row>
    <row r="527" spans="1:16" x14ac:dyDescent="0.2">
      <c r="A527" s="38">
        <v>481</v>
      </c>
      <c r="B527" s="39" t="s">
        <v>383</v>
      </c>
      <c r="C527" s="47" t="s">
        <v>250</v>
      </c>
      <c r="D527" s="25" t="s">
        <v>232</v>
      </c>
      <c r="E527" s="70">
        <v>4</v>
      </c>
      <c r="F527" s="71"/>
      <c r="G527" s="68"/>
      <c r="H527" s="48">
        <f t="shared" ref="H527:H590" si="56">ROUND(F527*G527,2)</f>
        <v>0</v>
      </c>
      <c r="I527" s="68"/>
      <c r="J527" s="68"/>
      <c r="K527" s="49">
        <f t="shared" ref="K527:K590" si="57">SUM(H527:J527)</f>
        <v>0</v>
      </c>
      <c r="L527" s="50">
        <f t="shared" ref="L527:L590" si="58">ROUND(E527*F527,2)</f>
        <v>0</v>
      </c>
      <c r="M527" s="48">
        <f t="shared" ref="M527:M590" si="59">ROUND(H527*E527,2)</f>
        <v>0</v>
      </c>
      <c r="N527" s="48">
        <f t="shared" ref="N527:N590" si="60">ROUND(I527*E527,2)</f>
        <v>0</v>
      </c>
      <c r="O527" s="48">
        <f t="shared" ref="O527:O590" si="61">ROUND(J527*E527,2)</f>
        <v>0</v>
      </c>
      <c r="P527" s="49">
        <f t="shared" ref="P527:P590" si="62">SUM(M527:O527)</f>
        <v>0</v>
      </c>
    </row>
    <row r="528" spans="1:16" x14ac:dyDescent="0.2">
      <c r="A528" s="38">
        <v>482</v>
      </c>
      <c r="B528" s="39"/>
      <c r="C528" s="47" t="s">
        <v>252</v>
      </c>
      <c r="D528" s="25" t="s">
        <v>228</v>
      </c>
      <c r="E528" s="70">
        <v>2</v>
      </c>
      <c r="F528" s="71"/>
      <c r="G528" s="68"/>
      <c r="H528" s="48">
        <f t="shared" si="56"/>
        <v>0</v>
      </c>
      <c r="I528" s="68"/>
      <c r="J528" s="68"/>
      <c r="K528" s="49">
        <f t="shared" si="57"/>
        <v>0</v>
      </c>
      <c r="L528" s="50">
        <f t="shared" si="58"/>
        <v>0</v>
      </c>
      <c r="M528" s="48">
        <f t="shared" si="59"/>
        <v>0</v>
      </c>
      <c r="N528" s="48">
        <f t="shared" si="60"/>
        <v>0</v>
      </c>
      <c r="O528" s="48">
        <f t="shared" si="61"/>
        <v>0</v>
      </c>
      <c r="P528" s="49">
        <f t="shared" si="62"/>
        <v>0</v>
      </c>
    </row>
    <row r="529" spans="1:16" x14ac:dyDescent="0.2">
      <c r="A529" s="38">
        <v>483</v>
      </c>
      <c r="B529" s="39"/>
      <c r="C529" s="47" t="s">
        <v>252</v>
      </c>
      <c r="D529" s="25" t="s">
        <v>228</v>
      </c>
      <c r="E529" s="70">
        <v>1</v>
      </c>
      <c r="F529" s="71"/>
      <c r="G529" s="68"/>
      <c r="H529" s="48">
        <f t="shared" si="56"/>
        <v>0</v>
      </c>
      <c r="I529" s="68"/>
      <c r="J529" s="68"/>
      <c r="K529" s="49">
        <f t="shared" si="57"/>
        <v>0</v>
      </c>
      <c r="L529" s="50">
        <f t="shared" si="58"/>
        <v>0</v>
      </c>
      <c r="M529" s="48">
        <f t="shared" si="59"/>
        <v>0</v>
      </c>
      <c r="N529" s="48">
        <f t="shared" si="60"/>
        <v>0</v>
      </c>
      <c r="O529" s="48">
        <f t="shared" si="61"/>
        <v>0</v>
      </c>
      <c r="P529" s="49">
        <f t="shared" si="62"/>
        <v>0</v>
      </c>
    </row>
    <row r="530" spans="1:16" ht="22.5" x14ac:dyDescent="0.2">
      <c r="A530" s="38">
        <v>484</v>
      </c>
      <c r="B530" s="39" t="s">
        <v>387</v>
      </c>
      <c r="C530" s="47" t="s">
        <v>253</v>
      </c>
      <c r="D530" s="25" t="s">
        <v>228</v>
      </c>
      <c r="E530" s="70">
        <v>3</v>
      </c>
      <c r="F530" s="71"/>
      <c r="G530" s="68"/>
      <c r="H530" s="48">
        <f t="shared" si="56"/>
        <v>0</v>
      </c>
      <c r="I530" s="68"/>
      <c r="J530" s="68"/>
      <c r="K530" s="49">
        <f t="shared" si="57"/>
        <v>0</v>
      </c>
      <c r="L530" s="50">
        <f t="shared" si="58"/>
        <v>0</v>
      </c>
      <c r="M530" s="48">
        <f t="shared" si="59"/>
        <v>0</v>
      </c>
      <c r="N530" s="48">
        <f t="shared" si="60"/>
        <v>0</v>
      </c>
      <c r="O530" s="48">
        <f t="shared" si="61"/>
        <v>0</v>
      </c>
      <c r="P530" s="49">
        <f t="shared" si="62"/>
        <v>0</v>
      </c>
    </row>
    <row r="531" spans="1:16" x14ac:dyDescent="0.2">
      <c r="A531" s="38">
        <v>485</v>
      </c>
      <c r="B531" s="39"/>
      <c r="C531" s="47" t="s">
        <v>254</v>
      </c>
      <c r="D531" s="25" t="s">
        <v>232</v>
      </c>
      <c r="E531" s="70">
        <v>3</v>
      </c>
      <c r="F531" s="71"/>
      <c r="G531" s="68"/>
      <c r="H531" s="48">
        <f t="shared" si="56"/>
        <v>0</v>
      </c>
      <c r="I531" s="68"/>
      <c r="J531" s="68"/>
      <c r="K531" s="49">
        <f t="shared" si="57"/>
        <v>0</v>
      </c>
      <c r="L531" s="50">
        <f t="shared" si="58"/>
        <v>0</v>
      </c>
      <c r="M531" s="48">
        <f t="shared" si="59"/>
        <v>0</v>
      </c>
      <c r="N531" s="48">
        <f t="shared" si="60"/>
        <v>0</v>
      </c>
      <c r="O531" s="48">
        <f t="shared" si="61"/>
        <v>0</v>
      </c>
      <c r="P531" s="49">
        <f t="shared" si="62"/>
        <v>0</v>
      </c>
    </row>
    <row r="532" spans="1:16" x14ac:dyDescent="0.2">
      <c r="A532" s="38">
        <v>486</v>
      </c>
      <c r="B532" s="39" t="s">
        <v>388</v>
      </c>
      <c r="C532" s="47" t="s">
        <v>255</v>
      </c>
      <c r="D532" s="25" t="s">
        <v>68</v>
      </c>
      <c r="E532" s="70">
        <v>1.2</v>
      </c>
      <c r="F532" s="71"/>
      <c r="G532" s="68"/>
      <c r="H532" s="48">
        <f t="shared" si="56"/>
        <v>0</v>
      </c>
      <c r="I532" s="68"/>
      <c r="J532" s="68"/>
      <c r="K532" s="49">
        <f t="shared" si="57"/>
        <v>0</v>
      </c>
      <c r="L532" s="50">
        <f t="shared" si="58"/>
        <v>0</v>
      </c>
      <c r="M532" s="48">
        <f t="shared" si="59"/>
        <v>0</v>
      </c>
      <c r="N532" s="48">
        <f t="shared" si="60"/>
        <v>0</v>
      </c>
      <c r="O532" s="48">
        <f t="shared" si="61"/>
        <v>0</v>
      </c>
      <c r="P532" s="49">
        <f t="shared" si="62"/>
        <v>0</v>
      </c>
    </row>
    <row r="533" spans="1:16" x14ac:dyDescent="0.2">
      <c r="A533" s="38"/>
      <c r="B533" s="39"/>
      <c r="C533" s="47" t="s">
        <v>256</v>
      </c>
      <c r="D533" s="25"/>
      <c r="E533" s="70"/>
      <c r="F533" s="71"/>
      <c r="G533" s="68"/>
      <c r="H533" s="48">
        <f t="shared" si="56"/>
        <v>0</v>
      </c>
      <c r="I533" s="68"/>
      <c r="J533" s="68"/>
      <c r="K533" s="49">
        <f t="shared" si="57"/>
        <v>0</v>
      </c>
      <c r="L533" s="50">
        <f t="shared" si="58"/>
        <v>0</v>
      </c>
      <c r="M533" s="48">
        <f t="shared" si="59"/>
        <v>0</v>
      </c>
      <c r="N533" s="48">
        <f t="shared" si="60"/>
        <v>0</v>
      </c>
      <c r="O533" s="48">
        <f t="shared" si="61"/>
        <v>0</v>
      </c>
      <c r="P533" s="49">
        <f t="shared" si="62"/>
        <v>0</v>
      </c>
    </row>
    <row r="534" spans="1:16" ht="22.5" x14ac:dyDescent="0.2">
      <c r="A534" s="38">
        <v>487</v>
      </c>
      <c r="B534" s="39"/>
      <c r="C534" s="47" t="s">
        <v>257</v>
      </c>
      <c r="D534" s="25" t="s">
        <v>228</v>
      </c>
      <c r="E534" s="70">
        <v>1</v>
      </c>
      <c r="F534" s="71"/>
      <c r="G534" s="68"/>
      <c r="H534" s="48">
        <f t="shared" si="56"/>
        <v>0</v>
      </c>
      <c r="I534" s="68"/>
      <c r="J534" s="68"/>
      <c r="K534" s="49">
        <f t="shared" si="57"/>
        <v>0</v>
      </c>
      <c r="L534" s="50">
        <f t="shared" si="58"/>
        <v>0</v>
      </c>
      <c r="M534" s="48">
        <f t="shared" si="59"/>
        <v>0</v>
      </c>
      <c r="N534" s="48">
        <f t="shared" si="60"/>
        <v>0</v>
      </c>
      <c r="O534" s="48">
        <f t="shared" si="61"/>
        <v>0</v>
      </c>
      <c r="P534" s="49">
        <f t="shared" si="62"/>
        <v>0</v>
      </c>
    </row>
    <row r="535" spans="1:16" x14ac:dyDescent="0.2">
      <c r="A535" s="38">
        <v>488</v>
      </c>
      <c r="B535" s="39" t="s">
        <v>387</v>
      </c>
      <c r="C535" s="47" t="s">
        <v>258</v>
      </c>
      <c r="D535" s="25" t="s">
        <v>232</v>
      </c>
      <c r="E535" s="70">
        <v>1</v>
      </c>
      <c r="F535" s="71"/>
      <c r="G535" s="68"/>
      <c r="H535" s="48">
        <f t="shared" si="56"/>
        <v>0</v>
      </c>
      <c r="I535" s="68"/>
      <c r="J535" s="68"/>
      <c r="K535" s="49">
        <f t="shared" si="57"/>
        <v>0</v>
      </c>
      <c r="L535" s="50">
        <f t="shared" si="58"/>
        <v>0</v>
      </c>
      <c r="M535" s="48">
        <f t="shared" si="59"/>
        <v>0</v>
      </c>
      <c r="N535" s="48">
        <f t="shared" si="60"/>
        <v>0</v>
      </c>
      <c r="O535" s="48">
        <f t="shared" si="61"/>
        <v>0</v>
      </c>
      <c r="P535" s="49">
        <f t="shared" si="62"/>
        <v>0</v>
      </c>
    </row>
    <row r="536" spans="1:16" x14ac:dyDescent="0.2">
      <c r="A536" s="38">
        <v>489</v>
      </c>
      <c r="B536" s="39" t="s">
        <v>387</v>
      </c>
      <c r="C536" s="47" t="s">
        <v>259</v>
      </c>
      <c r="D536" s="25" t="s">
        <v>232</v>
      </c>
      <c r="E536" s="70">
        <v>2</v>
      </c>
      <c r="F536" s="71"/>
      <c r="G536" s="68"/>
      <c r="H536" s="48">
        <f t="shared" si="56"/>
        <v>0</v>
      </c>
      <c r="I536" s="68"/>
      <c r="J536" s="68"/>
      <c r="K536" s="49">
        <f t="shared" si="57"/>
        <v>0</v>
      </c>
      <c r="L536" s="50">
        <f t="shared" si="58"/>
        <v>0</v>
      </c>
      <c r="M536" s="48">
        <f t="shared" si="59"/>
        <v>0</v>
      </c>
      <c r="N536" s="48">
        <f t="shared" si="60"/>
        <v>0</v>
      </c>
      <c r="O536" s="48">
        <f t="shared" si="61"/>
        <v>0</v>
      </c>
      <c r="P536" s="49">
        <f t="shared" si="62"/>
        <v>0</v>
      </c>
    </row>
    <row r="537" spans="1:16" x14ac:dyDescent="0.2">
      <c r="A537" s="38">
        <v>490</v>
      </c>
      <c r="B537" s="39" t="s">
        <v>387</v>
      </c>
      <c r="C537" s="47" t="s">
        <v>260</v>
      </c>
      <c r="D537" s="25" t="s">
        <v>232</v>
      </c>
      <c r="E537" s="70">
        <v>1</v>
      </c>
      <c r="F537" s="71"/>
      <c r="G537" s="68"/>
      <c r="H537" s="48">
        <f t="shared" si="56"/>
        <v>0</v>
      </c>
      <c r="I537" s="68"/>
      <c r="J537" s="68"/>
      <c r="K537" s="49">
        <f t="shared" si="57"/>
        <v>0</v>
      </c>
      <c r="L537" s="50">
        <f t="shared" si="58"/>
        <v>0</v>
      </c>
      <c r="M537" s="48">
        <f t="shared" si="59"/>
        <v>0</v>
      </c>
      <c r="N537" s="48">
        <f t="shared" si="60"/>
        <v>0</v>
      </c>
      <c r="O537" s="48">
        <f t="shared" si="61"/>
        <v>0</v>
      </c>
      <c r="P537" s="49">
        <f t="shared" si="62"/>
        <v>0</v>
      </c>
    </row>
    <row r="538" spans="1:16" x14ac:dyDescent="0.2">
      <c r="A538" s="38">
        <v>491</v>
      </c>
      <c r="B538" s="39" t="s">
        <v>387</v>
      </c>
      <c r="C538" s="47" t="s">
        <v>261</v>
      </c>
      <c r="D538" s="25" t="s">
        <v>232</v>
      </c>
      <c r="E538" s="70">
        <v>1</v>
      </c>
      <c r="F538" s="71"/>
      <c r="G538" s="68"/>
      <c r="H538" s="48">
        <f t="shared" si="56"/>
        <v>0</v>
      </c>
      <c r="I538" s="68"/>
      <c r="J538" s="68"/>
      <c r="K538" s="49">
        <f t="shared" si="57"/>
        <v>0</v>
      </c>
      <c r="L538" s="50">
        <f t="shared" si="58"/>
        <v>0</v>
      </c>
      <c r="M538" s="48">
        <f t="shared" si="59"/>
        <v>0</v>
      </c>
      <c r="N538" s="48">
        <f t="shared" si="60"/>
        <v>0</v>
      </c>
      <c r="O538" s="48">
        <f t="shared" si="61"/>
        <v>0</v>
      </c>
      <c r="P538" s="49">
        <f t="shared" si="62"/>
        <v>0</v>
      </c>
    </row>
    <row r="539" spans="1:16" ht="112.5" x14ac:dyDescent="0.2">
      <c r="A539" s="38">
        <v>492</v>
      </c>
      <c r="B539" s="39" t="s">
        <v>387</v>
      </c>
      <c r="C539" s="47" t="s">
        <v>262</v>
      </c>
      <c r="D539" s="25" t="s">
        <v>228</v>
      </c>
      <c r="E539" s="70">
        <v>1</v>
      </c>
      <c r="F539" s="71"/>
      <c r="G539" s="68"/>
      <c r="H539" s="48">
        <f t="shared" si="56"/>
        <v>0</v>
      </c>
      <c r="I539" s="68"/>
      <c r="J539" s="68"/>
      <c r="K539" s="49">
        <f t="shared" si="57"/>
        <v>0</v>
      </c>
      <c r="L539" s="50">
        <f t="shared" si="58"/>
        <v>0</v>
      </c>
      <c r="M539" s="48">
        <f t="shared" si="59"/>
        <v>0</v>
      </c>
      <c r="N539" s="48">
        <f t="shared" si="60"/>
        <v>0</v>
      </c>
      <c r="O539" s="48">
        <f t="shared" si="61"/>
        <v>0</v>
      </c>
      <c r="P539" s="49">
        <f t="shared" si="62"/>
        <v>0</v>
      </c>
    </row>
    <row r="540" spans="1:16" x14ac:dyDescent="0.2">
      <c r="A540" s="38">
        <v>493</v>
      </c>
      <c r="B540" s="39"/>
      <c r="C540" s="47" t="s">
        <v>263</v>
      </c>
      <c r="D540" s="25" t="s">
        <v>228</v>
      </c>
      <c r="E540" s="70">
        <v>1</v>
      </c>
      <c r="F540" s="71"/>
      <c r="G540" s="68"/>
      <c r="H540" s="48">
        <f t="shared" si="56"/>
        <v>0</v>
      </c>
      <c r="I540" s="68"/>
      <c r="J540" s="68"/>
      <c r="K540" s="49">
        <f t="shared" si="57"/>
        <v>0</v>
      </c>
      <c r="L540" s="50">
        <f t="shared" si="58"/>
        <v>0</v>
      </c>
      <c r="M540" s="48">
        <f t="shared" si="59"/>
        <v>0</v>
      </c>
      <c r="N540" s="48">
        <f t="shared" si="60"/>
        <v>0</v>
      </c>
      <c r="O540" s="48">
        <f t="shared" si="61"/>
        <v>0</v>
      </c>
      <c r="P540" s="49">
        <f t="shared" si="62"/>
        <v>0</v>
      </c>
    </row>
    <row r="541" spans="1:16" x14ac:dyDescent="0.2">
      <c r="A541" s="38">
        <v>494</v>
      </c>
      <c r="B541" s="39"/>
      <c r="C541" s="47" t="s">
        <v>264</v>
      </c>
      <c r="D541" s="25" t="s">
        <v>228</v>
      </c>
      <c r="E541" s="70">
        <v>1</v>
      </c>
      <c r="F541" s="71"/>
      <c r="G541" s="68"/>
      <c r="H541" s="48">
        <f t="shared" si="56"/>
        <v>0</v>
      </c>
      <c r="I541" s="68"/>
      <c r="J541" s="68"/>
      <c r="K541" s="49">
        <f t="shared" si="57"/>
        <v>0</v>
      </c>
      <c r="L541" s="50">
        <f t="shared" si="58"/>
        <v>0</v>
      </c>
      <c r="M541" s="48">
        <f t="shared" si="59"/>
        <v>0</v>
      </c>
      <c r="N541" s="48">
        <f t="shared" si="60"/>
        <v>0</v>
      </c>
      <c r="O541" s="48">
        <f t="shared" si="61"/>
        <v>0</v>
      </c>
      <c r="P541" s="49">
        <f t="shared" si="62"/>
        <v>0</v>
      </c>
    </row>
    <row r="542" spans="1:16" x14ac:dyDescent="0.2">
      <c r="A542" s="38">
        <v>495</v>
      </c>
      <c r="B542" s="39"/>
      <c r="C542" s="47" t="s">
        <v>265</v>
      </c>
      <c r="D542" s="25" t="s">
        <v>228</v>
      </c>
      <c r="E542" s="70">
        <v>1</v>
      </c>
      <c r="F542" s="71"/>
      <c r="G542" s="68"/>
      <c r="H542" s="48">
        <f t="shared" si="56"/>
        <v>0</v>
      </c>
      <c r="I542" s="68"/>
      <c r="J542" s="68"/>
      <c r="K542" s="49">
        <f t="shared" si="57"/>
        <v>0</v>
      </c>
      <c r="L542" s="50">
        <f t="shared" si="58"/>
        <v>0</v>
      </c>
      <c r="M542" s="48">
        <f t="shared" si="59"/>
        <v>0</v>
      </c>
      <c r="N542" s="48">
        <f t="shared" si="60"/>
        <v>0</v>
      </c>
      <c r="O542" s="48">
        <f t="shared" si="61"/>
        <v>0</v>
      </c>
      <c r="P542" s="49">
        <f t="shared" si="62"/>
        <v>0</v>
      </c>
    </row>
    <row r="543" spans="1:16" x14ac:dyDescent="0.2">
      <c r="A543" s="38">
        <v>496</v>
      </c>
      <c r="B543" s="39"/>
      <c r="C543" s="47" t="s">
        <v>266</v>
      </c>
      <c r="D543" s="25" t="s">
        <v>228</v>
      </c>
      <c r="E543" s="70">
        <v>1</v>
      </c>
      <c r="F543" s="71"/>
      <c r="G543" s="68"/>
      <c r="H543" s="48">
        <f t="shared" si="56"/>
        <v>0</v>
      </c>
      <c r="I543" s="68"/>
      <c r="J543" s="68"/>
      <c r="K543" s="49">
        <f t="shared" si="57"/>
        <v>0</v>
      </c>
      <c r="L543" s="50">
        <f t="shared" si="58"/>
        <v>0</v>
      </c>
      <c r="M543" s="48">
        <f t="shared" si="59"/>
        <v>0</v>
      </c>
      <c r="N543" s="48">
        <f t="shared" si="60"/>
        <v>0</v>
      </c>
      <c r="O543" s="48">
        <f t="shared" si="61"/>
        <v>0</v>
      </c>
      <c r="P543" s="49">
        <f t="shared" si="62"/>
        <v>0</v>
      </c>
    </row>
    <row r="544" spans="1:16" x14ac:dyDescent="0.2">
      <c r="A544" s="38">
        <v>497</v>
      </c>
      <c r="B544" s="39"/>
      <c r="C544" s="47" t="s">
        <v>267</v>
      </c>
      <c r="D544" s="25" t="s">
        <v>228</v>
      </c>
      <c r="E544" s="70">
        <v>1</v>
      </c>
      <c r="F544" s="71"/>
      <c r="G544" s="68"/>
      <c r="H544" s="48">
        <f t="shared" si="56"/>
        <v>0</v>
      </c>
      <c r="I544" s="68"/>
      <c r="J544" s="68"/>
      <c r="K544" s="49">
        <f t="shared" si="57"/>
        <v>0</v>
      </c>
      <c r="L544" s="50">
        <f t="shared" si="58"/>
        <v>0</v>
      </c>
      <c r="M544" s="48">
        <f t="shared" si="59"/>
        <v>0</v>
      </c>
      <c r="N544" s="48">
        <f t="shared" si="60"/>
        <v>0</v>
      </c>
      <c r="O544" s="48">
        <f t="shared" si="61"/>
        <v>0</v>
      </c>
      <c r="P544" s="49">
        <f t="shared" si="62"/>
        <v>0</v>
      </c>
    </row>
    <row r="545" spans="1:16" x14ac:dyDescent="0.2">
      <c r="A545" s="38">
        <v>498</v>
      </c>
      <c r="B545" s="39"/>
      <c r="C545" s="47" t="s">
        <v>268</v>
      </c>
      <c r="D545" s="25" t="s">
        <v>228</v>
      </c>
      <c r="E545" s="70">
        <v>1</v>
      </c>
      <c r="F545" s="71"/>
      <c r="G545" s="68"/>
      <c r="H545" s="48">
        <f t="shared" si="56"/>
        <v>0</v>
      </c>
      <c r="I545" s="68"/>
      <c r="J545" s="68"/>
      <c r="K545" s="49">
        <f t="shared" si="57"/>
        <v>0</v>
      </c>
      <c r="L545" s="50">
        <f t="shared" si="58"/>
        <v>0</v>
      </c>
      <c r="M545" s="48">
        <f t="shared" si="59"/>
        <v>0</v>
      </c>
      <c r="N545" s="48">
        <f t="shared" si="60"/>
        <v>0</v>
      </c>
      <c r="O545" s="48">
        <f t="shared" si="61"/>
        <v>0</v>
      </c>
      <c r="P545" s="49">
        <f t="shared" si="62"/>
        <v>0</v>
      </c>
    </row>
    <row r="546" spans="1:16" x14ac:dyDescent="0.2">
      <c r="A546" s="38"/>
      <c r="B546" s="39"/>
      <c r="C546" s="47" t="s">
        <v>291</v>
      </c>
      <c r="D546" s="25"/>
      <c r="E546" s="70"/>
      <c r="F546" s="71"/>
      <c r="G546" s="68"/>
      <c r="H546" s="48">
        <f t="shared" si="56"/>
        <v>0</v>
      </c>
      <c r="I546" s="68"/>
      <c r="J546" s="68"/>
      <c r="K546" s="49">
        <f t="shared" si="57"/>
        <v>0</v>
      </c>
      <c r="L546" s="50">
        <f t="shared" si="58"/>
        <v>0</v>
      </c>
      <c r="M546" s="48">
        <f t="shared" si="59"/>
        <v>0</v>
      </c>
      <c r="N546" s="48">
        <f t="shared" si="60"/>
        <v>0</v>
      </c>
      <c r="O546" s="48">
        <f t="shared" si="61"/>
        <v>0</v>
      </c>
      <c r="P546" s="49">
        <f t="shared" si="62"/>
        <v>0</v>
      </c>
    </row>
    <row r="547" spans="1:16" x14ac:dyDescent="0.2">
      <c r="A547" s="38">
        <v>499</v>
      </c>
      <c r="B547" s="39" t="s">
        <v>379</v>
      </c>
      <c r="C547" s="47" t="s">
        <v>247</v>
      </c>
      <c r="D547" s="25" t="s">
        <v>232</v>
      </c>
      <c r="E547" s="70">
        <v>3</v>
      </c>
      <c r="F547" s="71"/>
      <c r="G547" s="68"/>
      <c r="H547" s="48">
        <f t="shared" si="56"/>
        <v>0</v>
      </c>
      <c r="I547" s="68"/>
      <c r="J547" s="68"/>
      <c r="K547" s="49">
        <f t="shared" si="57"/>
        <v>0</v>
      </c>
      <c r="L547" s="50">
        <f t="shared" si="58"/>
        <v>0</v>
      </c>
      <c r="M547" s="48">
        <f t="shared" si="59"/>
        <v>0</v>
      </c>
      <c r="N547" s="48">
        <f t="shared" si="60"/>
        <v>0</v>
      </c>
      <c r="O547" s="48">
        <f t="shared" si="61"/>
        <v>0</v>
      </c>
      <c r="P547" s="49">
        <f t="shared" si="62"/>
        <v>0</v>
      </c>
    </row>
    <row r="548" spans="1:16" x14ac:dyDescent="0.2">
      <c r="A548" s="38">
        <v>500</v>
      </c>
      <c r="B548" s="39" t="s">
        <v>380</v>
      </c>
      <c r="C548" s="47" t="s">
        <v>248</v>
      </c>
      <c r="D548" s="25" t="s">
        <v>421</v>
      </c>
      <c r="E548" s="70">
        <v>37</v>
      </c>
      <c r="F548" s="71"/>
      <c r="G548" s="68"/>
      <c r="H548" s="48">
        <f t="shared" si="56"/>
        <v>0</v>
      </c>
      <c r="I548" s="68"/>
      <c r="J548" s="68"/>
      <c r="K548" s="49">
        <f t="shared" si="57"/>
        <v>0</v>
      </c>
      <c r="L548" s="50">
        <f t="shared" si="58"/>
        <v>0</v>
      </c>
      <c r="M548" s="48">
        <f t="shared" si="59"/>
        <v>0</v>
      </c>
      <c r="N548" s="48">
        <f t="shared" si="60"/>
        <v>0</v>
      </c>
      <c r="O548" s="48">
        <f t="shared" si="61"/>
        <v>0</v>
      </c>
      <c r="P548" s="49">
        <f t="shared" si="62"/>
        <v>0</v>
      </c>
    </row>
    <row r="549" spans="1:16" x14ac:dyDescent="0.2">
      <c r="A549" s="38">
        <v>501</v>
      </c>
      <c r="B549" s="39" t="s">
        <v>382</v>
      </c>
      <c r="C549" s="47" t="s">
        <v>249</v>
      </c>
      <c r="D549" s="25" t="s">
        <v>232</v>
      </c>
      <c r="E549" s="70">
        <v>24</v>
      </c>
      <c r="F549" s="71"/>
      <c r="G549" s="68"/>
      <c r="H549" s="48">
        <f t="shared" si="56"/>
        <v>0</v>
      </c>
      <c r="I549" s="68"/>
      <c r="J549" s="68"/>
      <c r="K549" s="49">
        <f t="shared" si="57"/>
        <v>0</v>
      </c>
      <c r="L549" s="50">
        <f t="shared" si="58"/>
        <v>0</v>
      </c>
      <c r="M549" s="48">
        <f t="shared" si="59"/>
        <v>0</v>
      </c>
      <c r="N549" s="48">
        <f t="shared" si="60"/>
        <v>0</v>
      </c>
      <c r="O549" s="48">
        <f t="shared" si="61"/>
        <v>0</v>
      </c>
      <c r="P549" s="49">
        <f t="shared" si="62"/>
        <v>0</v>
      </c>
    </row>
    <row r="550" spans="1:16" x14ac:dyDescent="0.2">
      <c r="A550" s="38">
        <v>502</v>
      </c>
      <c r="B550" s="39" t="s">
        <v>383</v>
      </c>
      <c r="C550" s="47" t="s">
        <v>250</v>
      </c>
      <c r="D550" s="25" t="s">
        <v>232</v>
      </c>
      <c r="E550" s="70">
        <v>2</v>
      </c>
      <c r="F550" s="71"/>
      <c r="G550" s="68"/>
      <c r="H550" s="48">
        <f t="shared" si="56"/>
        <v>0</v>
      </c>
      <c r="I550" s="68"/>
      <c r="J550" s="68"/>
      <c r="K550" s="49">
        <f t="shared" si="57"/>
        <v>0</v>
      </c>
      <c r="L550" s="50">
        <f t="shared" si="58"/>
        <v>0</v>
      </c>
      <c r="M550" s="48">
        <f t="shared" si="59"/>
        <v>0</v>
      </c>
      <c r="N550" s="48">
        <f t="shared" si="60"/>
        <v>0</v>
      </c>
      <c r="O550" s="48">
        <f t="shared" si="61"/>
        <v>0</v>
      </c>
      <c r="P550" s="49">
        <f t="shared" si="62"/>
        <v>0</v>
      </c>
    </row>
    <row r="551" spans="1:16" x14ac:dyDescent="0.2">
      <c r="A551" s="38">
        <v>503</v>
      </c>
      <c r="B551" s="39"/>
      <c r="C551" s="47" t="s">
        <v>252</v>
      </c>
      <c r="D551" s="25" t="s">
        <v>228</v>
      </c>
      <c r="E551" s="70">
        <v>1</v>
      </c>
      <c r="F551" s="71"/>
      <c r="G551" s="68"/>
      <c r="H551" s="48">
        <f t="shared" si="56"/>
        <v>0</v>
      </c>
      <c r="I551" s="68"/>
      <c r="J551" s="68"/>
      <c r="K551" s="49">
        <f t="shared" si="57"/>
        <v>0</v>
      </c>
      <c r="L551" s="50">
        <f t="shared" si="58"/>
        <v>0</v>
      </c>
      <c r="M551" s="48">
        <f t="shared" si="59"/>
        <v>0</v>
      </c>
      <c r="N551" s="48">
        <f t="shared" si="60"/>
        <v>0</v>
      </c>
      <c r="O551" s="48">
        <f t="shared" si="61"/>
        <v>0</v>
      </c>
      <c r="P551" s="49">
        <f t="shared" si="62"/>
        <v>0</v>
      </c>
    </row>
    <row r="552" spans="1:16" x14ac:dyDescent="0.2">
      <c r="A552" s="38">
        <v>504</v>
      </c>
      <c r="B552" s="39"/>
      <c r="C552" s="47" t="s">
        <v>252</v>
      </c>
      <c r="D552" s="25" t="s">
        <v>228</v>
      </c>
      <c r="E552" s="70">
        <v>1</v>
      </c>
      <c r="F552" s="71"/>
      <c r="G552" s="68"/>
      <c r="H552" s="48">
        <f t="shared" si="56"/>
        <v>0</v>
      </c>
      <c r="I552" s="68"/>
      <c r="J552" s="68"/>
      <c r="K552" s="49">
        <f t="shared" si="57"/>
        <v>0</v>
      </c>
      <c r="L552" s="50">
        <f t="shared" si="58"/>
        <v>0</v>
      </c>
      <c r="M552" s="48">
        <f t="shared" si="59"/>
        <v>0</v>
      </c>
      <c r="N552" s="48">
        <f t="shared" si="60"/>
        <v>0</v>
      </c>
      <c r="O552" s="48">
        <f t="shared" si="61"/>
        <v>0</v>
      </c>
      <c r="P552" s="49">
        <f t="shared" si="62"/>
        <v>0</v>
      </c>
    </row>
    <row r="553" spans="1:16" ht="22.5" x14ac:dyDescent="0.2">
      <c r="A553" s="38">
        <v>505</v>
      </c>
      <c r="B553" s="39" t="s">
        <v>387</v>
      </c>
      <c r="C553" s="47" t="s">
        <v>253</v>
      </c>
      <c r="D553" s="25" t="s">
        <v>228</v>
      </c>
      <c r="E553" s="70">
        <v>2</v>
      </c>
      <c r="F553" s="71"/>
      <c r="G553" s="68"/>
      <c r="H553" s="48">
        <f t="shared" si="56"/>
        <v>0</v>
      </c>
      <c r="I553" s="68"/>
      <c r="J553" s="68"/>
      <c r="K553" s="49">
        <f t="shared" si="57"/>
        <v>0</v>
      </c>
      <c r="L553" s="50">
        <f t="shared" si="58"/>
        <v>0</v>
      </c>
      <c r="M553" s="48">
        <f t="shared" si="59"/>
        <v>0</v>
      </c>
      <c r="N553" s="48">
        <f t="shared" si="60"/>
        <v>0</v>
      </c>
      <c r="O553" s="48">
        <f t="shared" si="61"/>
        <v>0</v>
      </c>
      <c r="P553" s="49">
        <f t="shared" si="62"/>
        <v>0</v>
      </c>
    </row>
    <row r="554" spans="1:16" x14ac:dyDescent="0.2">
      <c r="A554" s="38">
        <v>506</v>
      </c>
      <c r="B554" s="39"/>
      <c r="C554" s="47" t="s">
        <v>254</v>
      </c>
      <c r="D554" s="25" t="s">
        <v>232</v>
      </c>
      <c r="E554" s="70">
        <v>2</v>
      </c>
      <c r="F554" s="71"/>
      <c r="G554" s="68"/>
      <c r="H554" s="48">
        <f t="shared" si="56"/>
        <v>0</v>
      </c>
      <c r="I554" s="68"/>
      <c r="J554" s="68"/>
      <c r="K554" s="49">
        <f t="shared" si="57"/>
        <v>0</v>
      </c>
      <c r="L554" s="50">
        <f t="shared" si="58"/>
        <v>0</v>
      </c>
      <c r="M554" s="48">
        <f t="shared" si="59"/>
        <v>0</v>
      </c>
      <c r="N554" s="48">
        <f t="shared" si="60"/>
        <v>0</v>
      </c>
      <c r="O554" s="48">
        <f t="shared" si="61"/>
        <v>0</v>
      </c>
      <c r="P554" s="49">
        <f t="shared" si="62"/>
        <v>0</v>
      </c>
    </row>
    <row r="555" spans="1:16" x14ac:dyDescent="0.2">
      <c r="A555" s="38">
        <v>507</v>
      </c>
      <c r="B555" s="39" t="s">
        <v>388</v>
      </c>
      <c r="C555" s="47" t="s">
        <v>255</v>
      </c>
      <c r="D555" s="25" t="s">
        <v>68</v>
      </c>
      <c r="E555" s="70">
        <v>1.2</v>
      </c>
      <c r="F555" s="71"/>
      <c r="G555" s="68"/>
      <c r="H555" s="48">
        <f t="shared" si="56"/>
        <v>0</v>
      </c>
      <c r="I555" s="68"/>
      <c r="J555" s="68"/>
      <c r="K555" s="49">
        <f t="shared" si="57"/>
        <v>0</v>
      </c>
      <c r="L555" s="50">
        <f t="shared" si="58"/>
        <v>0</v>
      </c>
      <c r="M555" s="48">
        <f t="shared" si="59"/>
        <v>0</v>
      </c>
      <c r="N555" s="48">
        <f t="shared" si="60"/>
        <v>0</v>
      </c>
      <c r="O555" s="48">
        <f t="shared" si="61"/>
        <v>0</v>
      </c>
      <c r="P555" s="49">
        <f t="shared" si="62"/>
        <v>0</v>
      </c>
    </row>
    <row r="556" spans="1:16" x14ac:dyDescent="0.2">
      <c r="A556" s="38"/>
      <c r="B556" s="39"/>
      <c r="C556" s="47" t="s">
        <v>256</v>
      </c>
      <c r="D556" s="25"/>
      <c r="E556" s="70"/>
      <c r="F556" s="71"/>
      <c r="G556" s="68"/>
      <c r="H556" s="48">
        <f t="shared" si="56"/>
        <v>0</v>
      </c>
      <c r="I556" s="68"/>
      <c r="J556" s="68"/>
      <c r="K556" s="49">
        <f t="shared" si="57"/>
        <v>0</v>
      </c>
      <c r="L556" s="50">
        <f t="shared" si="58"/>
        <v>0</v>
      </c>
      <c r="M556" s="48">
        <f t="shared" si="59"/>
        <v>0</v>
      </c>
      <c r="N556" s="48">
        <f t="shared" si="60"/>
        <v>0</v>
      </c>
      <c r="O556" s="48">
        <f t="shared" si="61"/>
        <v>0</v>
      </c>
      <c r="P556" s="49">
        <f t="shared" si="62"/>
        <v>0</v>
      </c>
    </row>
    <row r="557" spans="1:16" ht="22.5" x14ac:dyDescent="0.2">
      <c r="A557" s="38">
        <v>508</v>
      </c>
      <c r="B557" s="39"/>
      <c r="C557" s="47" t="s">
        <v>257</v>
      </c>
      <c r="D557" s="25" t="s">
        <v>228</v>
      </c>
      <c r="E557" s="70">
        <v>1</v>
      </c>
      <c r="F557" s="71"/>
      <c r="G557" s="68"/>
      <c r="H557" s="48">
        <f t="shared" si="56"/>
        <v>0</v>
      </c>
      <c r="I557" s="68"/>
      <c r="J557" s="68"/>
      <c r="K557" s="49">
        <f t="shared" si="57"/>
        <v>0</v>
      </c>
      <c r="L557" s="50">
        <f t="shared" si="58"/>
        <v>0</v>
      </c>
      <c r="M557" s="48">
        <f t="shared" si="59"/>
        <v>0</v>
      </c>
      <c r="N557" s="48">
        <f t="shared" si="60"/>
        <v>0</v>
      </c>
      <c r="O557" s="48">
        <f t="shared" si="61"/>
        <v>0</v>
      </c>
      <c r="P557" s="49">
        <f t="shared" si="62"/>
        <v>0</v>
      </c>
    </row>
    <row r="558" spans="1:16" x14ac:dyDescent="0.2">
      <c r="A558" s="38">
        <v>509</v>
      </c>
      <c r="B558" s="39" t="s">
        <v>387</v>
      </c>
      <c r="C558" s="47" t="s">
        <v>258</v>
      </c>
      <c r="D558" s="25" t="s">
        <v>232</v>
      </c>
      <c r="E558" s="70">
        <v>1</v>
      </c>
      <c r="F558" s="71"/>
      <c r="G558" s="68"/>
      <c r="H558" s="48">
        <f t="shared" si="56"/>
        <v>0</v>
      </c>
      <c r="I558" s="68"/>
      <c r="J558" s="68"/>
      <c r="K558" s="49">
        <f t="shared" si="57"/>
        <v>0</v>
      </c>
      <c r="L558" s="50">
        <f t="shared" si="58"/>
        <v>0</v>
      </c>
      <c r="M558" s="48">
        <f t="shared" si="59"/>
        <v>0</v>
      </c>
      <c r="N558" s="48">
        <f t="shared" si="60"/>
        <v>0</v>
      </c>
      <c r="O558" s="48">
        <f t="shared" si="61"/>
        <v>0</v>
      </c>
      <c r="P558" s="49">
        <f t="shared" si="62"/>
        <v>0</v>
      </c>
    </row>
    <row r="559" spans="1:16" x14ac:dyDescent="0.2">
      <c r="A559" s="38">
        <v>510</v>
      </c>
      <c r="B559" s="39" t="s">
        <v>387</v>
      </c>
      <c r="C559" s="47" t="s">
        <v>259</v>
      </c>
      <c r="D559" s="25" t="s">
        <v>232</v>
      </c>
      <c r="E559" s="70">
        <v>2</v>
      </c>
      <c r="F559" s="71"/>
      <c r="G559" s="68"/>
      <c r="H559" s="48">
        <f t="shared" si="56"/>
        <v>0</v>
      </c>
      <c r="I559" s="68"/>
      <c r="J559" s="68"/>
      <c r="K559" s="49">
        <f t="shared" si="57"/>
        <v>0</v>
      </c>
      <c r="L559" s="50">
        <f t="shared" si="58"/>
        <v>0</v>
      </c>
      <c r="M559" s="48">
        <f t="shared" si="59"/>
        <v>0</v>
      </c>
      <c r="N559" s="48">
        <f t="shared" si="60"/>
        <v>0</v>
      </c>
      <c r="O559" s="48">
        <f t="shared" si="61"/>
        <v>0</v>
      </c>
      <c r="P559" s="49">
        <f t="shared" si="62"/>
        <v>0</v>
      </c>
    </row>
    <row r="560" spans="1:16" x14ac:dyDescent="0.2">
      <c r="A560" s="38">
        <v>511</v>
      </c>
      <c r="B560" s="39" t="s">
        <v>387</v>
      </c>
      <c r="C560" s="47" t="s">
        <v>260</v>
      </c>
      <c r="D560" s="25" t="s">
        <v>232</v>
      </c>
      <c r="E560" s="70">
        <v>1</v>
      </c>
      <c r="F560" s="71"/>
      <c r="G560" s="68"/>
      <c r="H560" s="48">
        <f t="shared" si="56"/>
        <v>0</v>
      </c>
      <c r="I560" s="68"/>
      <c r="J560" s="68"/>
      <c r="K560" s="49">
        <f t="shared" si="57"/>
        <v>0</v>
      </c>
      <c r="L560" s="50">
        <f t="shared" si="58"/>
        <v>0</v>
      </c>
      <c r="M560" s="48">
        <f t="shared" si="59"/>
        <v>0</v>
      </c>
      <c r="N560" s="48">
        <f t="shared" si="60"/>
        <v>0</v>
      </c>
      <c r="O560" s="48">
        <f t="shared" si="61"/>
        <v>0</v>
      </c>
      <c r="P560" s="49">
        <f t="shared" si="62"/>
        <v>0</v>
      </c>
    </row>
    <row r="561" spans="1:16" x14ac:dyDescent="0.2">
      <c r="A561" s="38">
        <v>512</v>
      </c>
      <c r="B561" s="39" t="s">
        <v>387</v>
      </c>
      <c r="C561" s="47" t="s">
        <v>261</v>
      </c>
      <c r="D561" s="25" t="s">
        <v>232</v>
      </c>
      <c r="E561" s="70">
        <v>1</v>
      </c>
      <c r="F561" s="71"/>
      <c r="G561" s="68"/>
      <c r="H561" s="48">
        <f t="shared" si="56"/>
        <v>0</v>
      </c>
      <c r="I561" s="68"/>
      <c r="J561" s="68"/>
      <c r="K561" s="49">
        <f t="shared" si="57"/>
        <v>0</v>
      </c>
      <c r="L561" s="50">
        <f t="shared" si="58"/>
        <v>0</v>
      </c>
      <c r="M561" s="48">
        <f t="shared" si="59"/>
        <v>0</v>
      </c>
      <c r="N561" s="48">
        <f t="shared" si="60"/>
        <v>0</v>
      </c>
      <c r="O561" s="48">
        <f t="shared" si="61"/>
        <v>0</v>
      </c>
      <c r="P561" s="49">
        <f t="shared" si="62"/>
        <v>0</v>
      </c>
    </row>
    <row r="562" spans="1:16" ht="112.5" x14ac:dyDescent="0.2">
      <c r="A562" s="38">
        <v>513</v>
      </c>
      <c r="B562" s="39" t="s">
        <v>387</v>
      </c>
      <c r="C562" s="47" t="s">
        <v>262</v>
      </c>
      <c r="D562" s="25" t="s">
        <v>228</v>
      </c>
      <c r="E562" s="70">
        <v>1</v>
      </c>
      <c r="F562" s="71"/>
      <c r="G562" s="68"/>
      <c r="H562" s="48">
        <f t="shared" si="56"/>
        <v>0</v>
      </c>
      <c r="I562" s="68"/>
      <c r="J562" s="68"/>
      <c r="K562" s="49">
        <f t="shared" si="57"/>
        <v>0</v>
      </c>
      <c r="L562" s="50">
        <f t="shared" si="58"/>
        <v>0</v>
      </c>
      <c r="M562" s="48">
        <f t="shared" si="59"/>
        <v>0</v>
      </c>
      <c r="N562" s="48">
        <f t="shared" si="60"/>
        <v>0</v>
      </c>
      <c r="O562" s="48">
        <f t="shared" si="61"/>
        <v>0</v>
      </c>
      <c r="P562" s="49">
        <f t="shared" si="62"/>
        <v>0</v>
      </c>
    </row>
    <row r="563" spans="1:16" x14ac:dyDescent="0.2">
      <c r="A563" s="38">
        <v>514</v>
      </c>
      <c r="B563" s="39"/>
      <c r="C563" s="47" t="s">
        <v>263</v>
      </c>
      <c r="D563" s="25" t="s">
        <v>228</v>
      </c>
      <c r="E563" s="70">
        <v>1</v>
      </c>
      <c r="F563" s="71"/>
      <c r="G563" s="68"/>
      <c r="H563" s="48">
        <f t="shared" si="56"/>
        <v>0</v>
      </c>
      <c r="I563" s="68"/>
      <c r="J563" s="68"/>
      <c r="K563" s="49">
        <f t="shared" si="57"/>
        <v>0</v>
      </c>
      <c r="L563" s="50">
        <f t="shared" si="58"/>
        <v>0</v>
      </c>
      <c r="M563" s="48">
        <f t="shared" si="59"/>
        <v>0</v>
      </c>
      <c r="N563" s="48">
        <f t="shared" si="60"/>
        <v>0</v>
      </c>
      <c r="O563" s="48">
        <f t="shared" si="61"/>
        <v>0</v>
      </c>
      <c r="P563" s="49">
        <f t="shared" si="62"/>
        <v>0</v>
      </c>
    </row>
    <row r="564" spans="1:16" x14ac:dyDescent="0.2">
      <c r="A564" s="38">
        <v>515</v>
      </c>
      <c r="B564" s="39"/>
      <c r="C564" s="47" t="s">
        <v>264</v>
      </c>
      <c r="D564" s="25" t="s">
        <v>228</v>
      </c>
      <c r="E564" s="70">
        <v>1</v>
      </c>
      <c r="F564" s="71"/>
      <c r="G564" s="68"/>
      <c r="H564" s="48">
        <f t="shared" si="56"/>
        <v>0</v>
      </c>
      <c r="I564" s="68"/>
      <c r="J564" s="68"/>
      <c r="K564" s="49">
        <f t="shared" si="57"/>
        <v>0</v>
      </c>
      <c r="L564" s="50">
        <f t="shared" si="58"/>
        <v>0</v>
      </c>
      <c r="M564" s="48">
        <f t="shared" si="59"/>
        <v>0</v>
      </c>
      <c r="N564" s="48">
        <f t="shared" si="60"/>
        <v>0</v>
      </c>
      <c r="O564" s="48">
        <f t="shared" si="61"/>
        <v>0</v>
      </c>
      <c r="P564" s="49">
        <f t="shared" si="62"/>
        <v>0</v>
      </c>
    </row>
    <row r="565" spans="1:16" x14ac:dyDescent="0.2">
      <c r="A565" s="38">
        <v>516</v>
      </c>
      <c r="B565" s="39"/>
      <c r="C565" s="47" t="s">
        <v>265</v>
      </c>
      <c r="D565" s="25" t="s">
        <v>228</v>
      </c>
      <c r="E565" s="70">
        <v>1</v>
      </c>
      <c r="F565" s="71"/>
      <c r="G565" s="68"/>
      <c r="H565" s="48">
        <f t="shared" si="56"/>
        <v>0</v>
      </c>
      <c r="I565" s="68"/>
      <c r="J565" s="68"/>
      <c r="K565" s="49">
        <f t="shared" si="57"/>
        <v>0</v>
      </c>
      <c r="L565" s="50">
        <f t="shared" si="58"/>
        <v>0</v>
      </c>
      <c r="M565" s="48">
        <f t="shared" si="59"/>
        <v>0</v>
      </c>
      <c r="N565" s="48">
        <f t="shared" si="60"/>
        <v>0</v>
      </c>
      <c r="O565" s="48">
        <f t="shared" si="61"/>
        <v>0</v>
      </c>
      <c r="P565" s="49">
        <f t="shared" si="62"/>
        <v>0</v>
      </c>
    </row>
    <row r="566" spans="1:16" x14ac:dyDescent="0.2">
      <c r="A566" s="38">
        <v>517</v>
      </c>
      <c r="B566" s="39"/>
      <c r="C566" s="47" t="s">
        <v>266</v>
      </c>
      <c r="D566" s="25" t="s">
        <v>228</v>
      </c>
      <c r="E566" s="70">
        <v>1</v>
      </c>
      <c r="F566" s="71"/>
      <c r="G566" s="68"/>
      <c r="H566" s="48">
        <f t="shared" si="56"/>
        <v>0</v>
      </c>
      <c r="I566" s="68"/>
      <c r="J566" s="68"/>
      <c r="K566" s="49">
        <f t="shared" si="57"/>
        <v>0</v>
      </c>
      <c r="L566" s="50">
        <f t="shared" si="58"/>
        <v>0</v>
      </c>
      <c r="M566" s="48">
        <f t="shared" si="59"/>
        <v>0</v>
      </c>
      <c r="N566" s="48">
        <f t="shared" si="60"/>
        <v>0</v>
      </c>
      <c r="O566" s="48">
        <f t="shared" si="61"/>
        <v>0</v>
      </c>
      <c r="P566" s="49">
        <f t="shared" si="62"/>
        <v>0</v>
      </c>
    </row>
    <row r="567" spans="1:16" x14ac:dyDescent="0.2">
      <c r="A567" s="38">
        <v>518</v>
      </c>
      <c r="B567" s="39"/>
      <c r="C567" s="47" t="s">
        <v>267</v>
      </c>
      <c r="D567" s="25" t="s">
        <v>228</v>
      </c>
      <c r="E567" s="70">
        <v>1</v>
      </c>
      <c r="F567" s="71"/>
      <c r="G567" s="68"/>
      <c r="H567" s="48">
        <f t="shared" si="56"/>
        <v>0</v>
      </c>
      <c r="I567" s="68"/>
      <c r="J567" s="68"/>
      <c r="K567" s="49">
        <f t="shared" si="57"/>
        <v>0</v>
      </c>
      <c r="L567" s="50">
        <f t="shared" si="58"/>
        <v>0</v>
      </c>
      <c r="M567" s="48">
        <f t="shared" si="59"/>
        <v>0</v>
      </c>
      <c r="N567" s="48">
        <f t="shared" si="60"/>
        <v>0</v>
      </c>
      <c r="O567" s="48">
        <f t="shared" si="61"/>
        <v>0</v>
      </c>
      <c r="P567" s="49">
        <f t="shared" si="62"/>
        <v>0</v>
      </c>
    </row>
    <row r="568" spans="1:16" x14ac:dyDescent="0.2">
      <c r="A568" s="38">
        <v>519</v>
      </c>
      <c r="B568" s="39"/>
      <c r="C568" s="47" t="s">
        <v>268</v>
      </c>
      <c r="D568" s="25" t="s">
        <v>228</v>
      </c>
      <c r="E568" s="70">
        <v>1</v>
      </c>
      <c r="F568" s="71"/>
      <c r="G568" s="68"/>
      <c r="H568" s="48">
        <f t="shared" si="56"/>
        <v>0</v>
      </c>
      <c r="I568" s="68"/>
      <c r="J568" s="68"/>
      <c r="K568" s="49">
        <f t="shared" si="57"/>
        <v>0</v>
      </c>
      <c r="L568" s="50">
        <f t="shared" si="58"/>
        <v>0</v>
      </c>
      <c r="M568" s="48">
        <f t="shared" si="59"/>
        <v>0</v>
      </c>
      <c r="N568" s="48">
        <f t="shared" si="60"/>
        <v>0</v>
      </c>
      <c r="O568" s="48">
        <f t="shared" si="61"/>
        <v>0</v>
      </c>
      <c r="P568" s="49">
        <f t="shared" si="62"/>
        <v>0</v>
      </c>
    </row>
    <row r="569" spans="1:16" x14ac:dyDescent="0.2">
      <c r="A569" s="38"/>
      <c r="B569" s="39"/>
      <c r="C569" s="47" t="s">
        <v>292</v>
      </c>
      <c r="D569" s="25"/>
      <c r="E569" s="70"/>
      <c r="F569" s="71"/>
      <c r="G569" s="68"/>
      <c r="H569" s="48">
        <f t="shared" si="56"/>
        <v>0</v>
      </c>
      <c r="I569" s="68"/>
      <c r="J569" s="68"/>
      <c r="K569" s="49">
        <f t="shared" si="57"/>
        <v>0</v>
      </c>
      <c r="L569" s="50">
        <f t="shared" si="58"/>
        <v>0</v>
      </c>
      <c r="M569" s="48">
        <f t="shared" si="59"/>
        <v>0</v>
      </c>
      <c r="N569" s="48">
        <f t="shared" si="60"/>
        <v>0</v>
      </c>
      <c r="O569" s="48">
        <f t="shared" si="61"/>
        <v>0</v>
      </c>
      <c r="P569" s="49">
        <f t="shared" si="62"/>
        <v>0</v>
      </c>
    </row>
    <row r="570" spans="1:16" x14ac:dyDescent="0.2">
      <c r="A570" s="38">
        <v>520</v>
      </c>
      <c r="B570" s="39" t="s">
        <v>379</v>
      </c>
      <c r="C570" s="47" t="s">
        <v>247</v>
      </c>
      <c r="D570" s="25" t="s">
        <v>232</v>
      </c>
      <c r="E570" s="70">
        <v>3</v>
      </c>
      <c r="F570" s="71"/>
      <c r="G570" s="68"/>
      <c r="H570" s="48">
        <f t="shared" si="56"/>
        <v>0</v>
      </c>
      <c r="I570" s="68"/>
      <c r="J570" s="68"/>
      <c r="K570" s="49">
        <f t="shared" si="57"/>
        <v>0</v>
      </c>
      <c r="L570" s="50">
        <f t="shared" si="58"/>
        <v>0</v>
      </c>
      <c r="M570" s="48">
        <f t="shared" si="59"/>
        <v>0</v>
      </c>
      <c r="N570" s="48">
        <f t="shared" si="60"/>
        <v>0</v>
      </c>
      <c r="O570" s="48">
        <f t="shared" si="61"/>
        <v>0</v>
      </c>
      <c r="P570" s="49">
        <f t="shared" si="62"/>
        <v>0</v>
      </c>
    </row>
    <row r="571" spans="1:16" x14ac:dyDescent="0.2">
      <c r="A571" s="38">
        <v>521</v>
      </c>
      <c r="B571" s="39" t="s">
        <v>380</v>
      </c>
      <c r="C571" s="47" t="s">
        <v>248</v>
      </c>
      <c r="D571" s="25" t="s">
        <v>421</v>
      </c>
      <c r="E571" s="70">
        <v>57</v>
      </c>
      <c r="F571" s="71"/>
      <c r="G571" s="68"/>
      <c r="H571" s="48">
        <f t="shared" si="56"/>
        <v>0</v>
      </c>
      <c r="I571" s="68"/>
      <c r="J571" s="68"/>
      <c r="K571" s="49">
        <f t="shared" si="57"/>
        <v>0</v>
      </c>
      <c r="L571" s="50">
        <f t="shared" si="58"/>
        <v>0</v>
      </c>
      <c r="M571" s="48">
        <f t="shared" si="59"/>
        <v>0</v>
      </c>
      <c r="N571" s="48">
        <f t="shared" si="60"/>
        <v>0</v>
      </c>
      <c r="O571" s="48">
        <f t="shared" si="61"/>
        <v>0</v>
      </c>
      <c r="P571" s="49">
        <f t="shared" si="62"/>
        <v>0</v>
      </c>
    </row>
    <row r="572" spans="1:16" x14ac:dyDescent="0.2">
      <c r="A572" s="38">
        <v>522</v>
      </c>
      <c r="B572" s="39" t="s">
        <v>382</v>
      </c>
      <c r="C572" s="47" t="s">
        <v>274</v>
      </c>
      <c r="D572" s="25" t="s">
        <v>232</v>
      </c>
      <c r="E572" s="70">
        <v>2</v>
      </c>
      <c r="F572" s="71"/>
      <c r="G572" s="68"/>
      <c r="H572" s="48">
        <f t="shared" si="56"/>
        <v>0</v>
      </c>
      <c r="I572" s="68"/>
      <c r="J572" s="68"/>
      <c r="K572" s="49">
        <f t="shared" si="57"/>
        <v>0</v>
      </c>
      <c r="L572" s="50">
        <f t="shared" si="58"/>
        <v>0</v>
      </c>
      <c r="M572" s="48">
        <f t="shared" si="59"/>
        <v>0</v>
      </c>
      <c r="N572" s="48">
        <f t="shared" si="60"/>
        <v>0</v>
      </c>
      <c r="O572" s="48">
        <f t="shared" si="61"/>
        <v>0</v>
      </c>
      <c r="P572" s="49">
        <f t="shared" si="62"/>
        <v>0</v>
      </c>
    </row>
    <row r="573" spans="1:16" x14ac:dyDescent="0.2">
      <c r="A573" s="38">
        <v>523</v>
      </c>
      <c r="B573" s="39" t="s">
        <v>382</v>
      </c>
      <c r="C573" s="47" t="s">
        <v>249</v>
      </c>
      <c r="D573" s="25" t="s">
        <v>232</v>
      </c>
      <c r="E573" s="70">
        <v>26</v>
      </c>
      <c r="F573" s="71"/>
      <c r="G573" s="68"/>
      <c r="H573" s="48">
        <f t="shared" si="56"/>
        <v>0</v>
      </c>
      <c r="I573" s="68"/>
      <c r="J573" s="68"/>
      <c r="K573" s="49">
        <f t="shared" si="57"/>
        <v>0</v>
      </c>
      <c r="L573" s="50">
        <f t="shared" si="58"/>
        <v>0</v>
      </c>
      <c r="M573" s="48">
        <f t="shared" si="59"/>
        <v>0</v>
      </c>
      <c r="N573" s="48">
        <f t="shared" si="60"/>
        <v>0</v>
      </c>
      <c r="O573" s="48">
        <f t="shared" si="61"/>
        <v>0</v>
      </c>
      <c r="P573" s="49">
        <f t="shared" si="62"/>
        <v>0</v>
      </c>
    </row>
    <row r="574" spans="1:16" x14ac:dyDescent="0.2">
      <c r="A574" s="38">
        <v>524</v>
      </c>
      <c r="B574" s="39" t="s">
        <v>383</v>
      </c>
      <c r="C574" s="47" t="s">
        <v>250</v>
      </c>
      <c r="D574" s="25" t="s">
        <v>228</v>
      </c>
      <c r="E574" s="70">
        <v>4</v>
      </c>
      <c r="F574" s="71"/>
      <c r="G574" s="68"/>
      <c r="H574" s="48">
        <f t="shared" si="56"/>
        <v>0</v>
      </c>
      <c r="I574" s="68"/>
      <c r="J574" s="68"/>
      <c r="K574" s="49">
        <f t="shared" si="57"/>
        <v>0</v>
      </c>
      <c r="L574" s="50">
        <f t="shared" si="58"/>
        <v>0</v>
      </c>
      <c r="M574" s="48">
        <f t="shared" si="59"/>
        <v>0</v>
      </c>
      <c r="N574" s="48">
        <f t="shared" si="60"/>
        <v>0</v>
      </c>
      <c r="O574" s="48">
        <f t="shared" si="61"/>
        <v>0</v>
      </c>
      <c r="P574" s="49">
        <f t="shared" si="62"/>
        <v>0</v>
      </c>
    </row>
    <row r="575" spans="1:16" x14ac:dyDescent="0.2">
      <c r="A575" s="38">
        <v>525</v>
      </c>
      <c r="B575" s="39"/>
      <c r="C575" s="47" t="s">
        <v>252</v>
      </c>
      <c r="D575" s="25" t="s">
        <v>228</v>
      </c>
      <c r="E575" s="70">
        <v>2</v>
      </c>
      <c r="F575" s="71"/>
      <c r="G575" s="68"/>
      <c r="H575" s="48">
        <f t="shared" si="56"/>
        <v>0</v>
      </c>
      <c r="I575" s="68"/>
      <c r="J575" s="68"/>
      <c r="K575" s="49">
        <f t="shared" si="57"/>
        <v>0</v>
      </c>
      <c r="L575" s="50">
        <f t="shared" si="58"/>
        <v>0</v>
      </c>
      <c r="M575" s="48">
        <f t="shared" si="59"/>
        <v>0</v>
      </c>
      <c r="N575" s="48">
        <f t="shared" si="60"/>
        <v>0</v>
      </c>
      <c r="O575" s="48">
        <f t="shared" si="61"/>
        <v>0</v>
      </c>
      <c r="P575" s="49">
        <f t="shared" si="62"/>
        <v>0</v>
      </c>
    </row>
    <row r="576" spans="1:16" x14ac:dyDescent="0.2">
      <c r="A576" s="38">
        <v>526</v>
      </c>
      <c r="B576" s="39"/>
      <c r="C576" s="47" t="s">
        <v>252</v>
      </c>
      <c r="D576" s="25" t="s">
        <v>228</v>
      </c>
      <c r="E576" s="70">
        <v>1</v>
      </c>
      <c r="F576" s="71"/>
      <c r="G576" s="68"/>
      <c r="H576" s="48">
        <f t="shared" si="56"/>
        <v>0</v>
      </c>
      <c r="I576" s="68"/>
      <c r="J576" s="68"/>
      <c r="K576" s="49">
        <f t="shared" si="57"/>
        <v>0</v>
      </c>
      <c r="L576" s="50">
        <f t="shared" si="58"/>
        <v>0</v>
      </c>
      <c r="M576" s="48">
        <f t="shared" si="59"/>
        <v>0</v>
      </c>
      <c r="N576" s="48">
        <f t="shared" si="60"/>
        <v>0</v>
      </c>
      <c r="O576" s="48">
        <f t="shared" si="61"/>
        <v>0</v>
      </c>
      <c r="P576" s="49">
        <f t="shared" si="62"/>
        <v>0</v>
      </c>
    </row>
    <row r="577" spans="1:16" ht="22.5" x14ac:dyDescent="0.2">
      <c r="A577" s="38">
        <v>527</v>
      </c>
      <c r="B577" s="39" t="s">
        <v>387</v>
      </c>
      <c r="C577" s="47" t="s">
        <v>253</v>
      </c>
      <c r="D577" s="25" t="s">
        <v>228</v>
      </c>
      <c r="E577" s="70">
        <v>3</v>
      </c>
      <c r="F577" s="71"/>
      <c r="G577" s="68"/>
      <c r="H577" s="48">
        <f t="shared" si="56"/>
        <v>0</v>
      </c>
      <c r="I577" s="68"/>
      <c r="J577" s="68"/>
      <c r="K577" s="49">
        <f t="shared" si="57"/>
        <v>0</v>
      </c>
      <c r="L577" s="50">
        <f t="shared" si="58"/>
        <v>0</v>
      </c>
      <c r="M577" s="48">
        <f t="shared" si="59"/>
        <v>0</v>
      </c>
      <c r="N577" s="48">
        <f t="shared" si="60"/>
        <v>0</v>
      </c>
      <c r="O577" s="48">
        <f t="shared" si="61"/>
        <v>0</v>
      </c>
      <c r="P577" s="49">
        <f t="shared" si="62"/>
        <v>0</v>
      </c>
    </row>
    <row r="578" spans="1:16" x14ac:dyDescent="0.2">
      <c r="A578" s="38">
        <v>528</v>
      </c>
      <c r="B578" s="39"/>
      <c r="C578" s="47" t="s">
        <v>254</v>
      </c>
      <c r="D578" s="25" t="s">
        <v>232</v>
      </c>
      <c r="E578" s="70">
        <v>3</v>
      </c>
      <c r="F578" s="71"/>
      <c r="G578" s="68"/>
      <c r="H578" s="48">
        <f t="shared" si="56"/>
        <v>0</v>
      </c>
      <c r="I578" s="68"/>
      <c r="J578" s="68"/>
      <c r="K578" s="49">
        <f t="shared" si="57"/>
        <v>0</v>
      </c>
      <c r="L578" s="50">
        <f t="shared" si="58"/>
        <v>0</v>
      </c>
      <c r="M578" s="48">
        <f t="shared" si="59"/>
        <v>0</v>
      </c>
      <c r="N578" s="48">
        <f t="shared" si="60"/>
        <v>0</v>
      </c>
      <c r="O578" s="48">
        <f t="shared" si="61"/>
        <v>0</v>
      </c>
      <c r="P578" s="49">
        <f t="shared" si="62"/>
        <v>0</v>
      </c>
    </row>
    <row r="579" spans="1:16" x14ac:dyDescent="0.2">
      <c r="A579" s="38">
        <v>529</v>
      </c>
      <c r="B579" s="39" t="s">
        <v>386</v>
      </c>
      <c r="C579" s="47" t="s">
        <v>255</v>
      </c>
      <c r="D579" s="25" t="s">
        <v>68</v>
      </c>
      <c r="E579" s="70">
        <v>1.5</v>
      </c>
      <c r="F579" s="71"/>
      <c r="G579" s="68"/>
      <c r="H579" s="48">
        <f t="shared" si="56"/>
        <v>0</v>
      </c>
      <c r="I579" s="68"/>
      <c r="J579" s="68"/>
      <c r="K579" s="49">
        <f t="shared" si="57"/>
        <v>0</v>
      </c>
      <c r="L579" s="50">
        <f t="shared" si="58"/>
        <v>0</v>
      </c>
      <c r="M579" s="48">
        <f t="shared" si="59"/>
        <v>0</v>
      </c>
      <c r="N579" s="48">
        <f t="shared" si="60"/>
        <v>0</v>
      </c>
      <c r="O579" s="48">
        <f t="shared" si="61"/>
        <v>0</v>
      </c>
      <c r="P579" s="49">
        <f t="shared" si="62"/>
        <v>0</v>
      </c>
    </row>
    <row r="580" spans="1:16" x14ac:dyDescent="0.2">
      <c r="A580" s="38"/>
      <c r="B580" s="39"/>
      <c r="C580" s="47" t="s">
        <v>256</v>
      </c>
      <c r="D580" s="25"/>
      <c r="E580" s="70"/>
      <c r="F580" s="71"/>
      <c r="G580" s="68"/>
      <c r="H580" s="48">
        <f t="shared" si="56"/>
        <v>0</v>
      </c>
      <c r="I580" s="68"/>
      <c r="J580" s="68"/>
      <c r="K580" s="49">
        <f t="shared" si="57"/>
        <v>0</v>
      </c>
      <c r="L580" s="50">
        <f t="shared" si="58"/>
        <v>0</v>
      </c>
      <c r="M580" s="48">
        <f t="shared" si="59"/>
        <v>0</v>
      </c>
      <c r="N580" s="48">
        <f t="shared" si="60"/>
        <v>0</v>
      </c>
      <c r="O580" s="48">
        <f t="shared" si="61"/>
        <v>0</v>
      </c>
      <c r="P580" s="49">
        <f t="shared" si="62"/>
        <v>0</v>
      </c>
    </row>
    <row r="581" spans="1:16" ht="22.5" x14ac:dyDescent="0.2">
      <c r="A581" s="38">
        <v>530</v>
      </c>
      <c r="B581" s="39"/>
      <c r="C581" s="47" t="s">
        <v>257</v>
      </c>
      <c r="D581" s="25" t="s">
        <v>228</v>
      </c>
      <c r="E581" s="70">
        <v>1</v>
      </c>
      <c r="F581" s="71"/>
      <c r="G581" s="68"/>
      <c r="H581" s="48">
        <f t="shared" si="56"/>
        <v>0</v>
      </c>
      <c r="I581" s="68"/>
      <c r="J581" s="68"/>
      <c r="K581" s="49">
        <f t="shared" si="57"/>
        <v>0</v>
      </c>
      <c r="L581" s="50">
        <f t="shared" si="58"/>
        <v>0</v>
      </c>
      <c r="M581" s="48">
        <f t="shared" si="59"/>
        <v>0</v>
      </c>
      <c r="N581" s="48">
        <f t="shared" si="60"/>
        <v>0</v>
      </c>
      <c r="O581" s="48">
        <f t="shared" si="61"/>
        <v>0</v>
      </c>
      <c r="P581" s="49">
        <f t="shared" si="62"/>
        <v>0</v>
      </c>
    </row>
    <row r="582" spans="1:16" x14ac:dyDescent="0.2">
      <c r="A582" s="38">
        <v>531</v>
      </c>
      <c r="B582" s="39" t="s">
        <v>387</v>
      </c>
      <c r="C582" s="47" t="s">
        <v>258</v>
      </c>
      <c r="D582" s="25" t="s">
        <v>232</v>
      </c>
      <c r="E582" s="70">
        <v>1</v>
      </c>
      <c r="F582" s="71"/>
      <c r="G582" s="68"/>
      <c r="H582" s="48">
        <f t="shared" si="56"/>
        <v>0</v>
      </c>
      <c r="I582" s="68"/>
      <c r="J582" s="68"/>
      <c r="K582" s="49">
        <f t="shared" si="57"/>
        <v>0</v>
      </c>
      <c r="L582" s="50">
        <f t="shared" si="58"/>
        <v>0</v>
      </c>
      <c r="M582" s="48">
        <f t="shared" si="59"/>
        <v>0</v>
      </c>
      <c r="N582" s="48">
        <f t="shared" si="60"/>
        <v>0</v>
      </c>
      <c r="O582" s="48">
        <f t="shared" si="61"/>
        <v>0</v>
      </c>
      <c r="P582" s="49">
        <f t="shared" si="62"/>
        <v>0</v>
      </c>
    </row>
    <row r="583" spans="1:16" x14ac:dyDescent="0.2">
      <c r="A583" s="38">
        <v>532</v>
      </c>
      <c r="B583" s="39" t="s">
        <v>387</v>
      </c>
      <c r="C583" s="47" t="s">
        <v>259</v>
      </c>
      <c r="D583" s="25" t="s">
        <v>232</v>
      </c>
      <c r="E583" s="70">
        <v>2</v>
      </c>
      <c r="F583" s="71"/>
      <c r="G583" s="68"/>
      <c r="H583" s="48">
        <f t="shared" si="56"/>
        <v>0</v>
      </c>
      <c r="I583" s="68"/>
      <c r="J583" s="68"/>
      <c r="K583" s="49">
        <f t="shared" si="57"/>
        <v>0</v>
      </c>
      <c r="L583" s="50">
        <f t="shared" si="58"/>
        <v>0</v>
      </c>
      <c r="M583" s="48">
        <f t="shared" si="59"/>
        <v>0</v>
      </c>
      <c r="N583" s="48">
        <f t="shared" si="60"/>
        <v>0</v>
      </c>
      <c r="O583" s="48">
        <f t="shared" si="61"/>
        <v>0</v>
      </c>
      <c r="P583" s="49">
        <f t="shared" si="62"/>
        <v>0</v>
      </c>
    </row>
    <row r="584" spans="1:16" x14ac:dyDescent="0.2">
      <c r="A584" s="38">
        <v>533</v>
      </c>
      <c r="B584" s="39" t="s">
        <v>387</v>
      </c>
      <c r="C584" s="47" t="s">
        <v>260</v>
      </c>
      <c r="D584" s="25" t="s">
        <v>232</v>
      </c>
      <c r="E584" s="70">
        <v>1</v>
      </c>
      <c r="F584" s="71"/>
      <c r="G584" s="68"/>
      <c r="H584" s="48">
        <f t="shared" si="56"/>
        <v>0</v>
      </c>
      <c r="I584" s="68"/>
      <c r="J584" s="68"/>
      <c r="K584" s="49">
        <f t="shared" si="57"/>
        <v>0</v>
      </c>
      <c r="L584" s="50">
        <f t="shared" si="58"/>
        <v>0</v>
      </c>
      <c r="M584" s="48">
        <f t="shared" si="59"/>
        <v>0</v>
      </c>
      <c r="N584" s="48">
        <f t="shared" si="60"/>
        <v>0</v>
      </c>
      <c r="O584" s="48">
        <f t="shared" si="61"/>
        <v>0</v>
      </c>
      <c r="P584" s="49">
        <f t="shared" si="62"/>
        <v>0</v>
      </c>
    </row>
    <row r="585" spans="1:16" x14ac:dyDescent="0.2">
      <c r="A585" s="38">
        <v>534</v>
      </c>
      <c r="B585" s="39" t="s">
        <v>387</v>
      </c>
      <c r="C585" s="47" t="s">
        <v>261</v>
      </c>
      <c r="D585" s="25" t="s">
        <v>232</v>
      </c>
      <c r="E585" s="70">
        <v>1</v>
      </c>
      <c r="F585" s="71"/>
      <c r="G585" s="68"/>
      <c r="H585" s="48">
        <f t="shared" si="56"/>
        <v>0</v>
      </c>
      <c r="I585" s="68"/>
      <c r="J585" s="68"/>
      <c r="K585" s="49">
        <f t="shared" si="57"/>
        <v>0</v>
      </c>
      <c r="L585" s="50">
        <f t="shared" si="58"/>
        <v>0</v>
      </c>
      <c r="M585" s="48">
        <f t="shared" si="59"/>
        <v>0</v>
      </c>
      <c r="N585" s="48">
        <f t="shared" si="60"/>
        <v>0</v>
      </c>
      <c r="O585" s="48">
        <f t="shared" si="61"/>
        <v>0</v>
      </c>
      <c r="P585" s="49">
        <f t="shared" si="62"/>
        <v>0</v>
      </c>
    </row>
    <row r="586" spans="1:16" ht="112.5" x14ac:dyDescent="0.2">
      <c r="A586" s="38">
        <v>535</v>
      </c>
      <c r="B586" s="39" t="s">
        <v>387</v>
      </c>
      <c r="C586" s="47" t="s">
        <v>262</v>
      </c>
      <c r="D586" s="25" t="s">
        <v>228</v>
      </c>
      <c r="E586" s="70">
        <v>1</v>
      </c>
      <c r="F586" s="71"/>
      <c r="G586" s="68"/>
      <c r="H586" s="48">
        <f t="shared" si="56"/>
        <v>0</v>
      </c>
      <c r="I586" s="68"/>
      <c r="J586" s="68"/>
      <c r="K586" s="49">
        <f t="shared" si="57"/>
        <v>0</v>
      </c>
      <c r="L586" s="50">
        <f t="shared" si="58"/>
        <v>0</v>
      </c>
      <c r="M586" s="48">
        <f t="shared" si="59"/>
        <v>0</v>
      </c>
      <c r="N586" s="48">
        <f t="shared" si="60"/>
        <v>0</v>
      </c>
      <c r="O586" s="48">
        <f t="shared" si="61"/>
        <v>0</v>
      </c>
      <c r="P586" s="49">
        <f t="shared" si="62"/>
        <v>0</v>
      </c>
    </row>
    <row r="587" spans="1:16" x14ac:dyDescent="0.2">
      <c r="A587" s="38">
        <v>536</v>
      </c>
      <c r="B587" s="39"/>
      <c r="C587" s="47" t="s">
        <v>263</v>
      </c>
      <c r="D587" s="25" t="s">
        <v>228</v>
      </c>
      <c r="E587" s="70">
        <v>1</v>
      </c>
      <c r="F587" s="71"/>
      <c r="G587" s="68"/>
      <c r="H587" s="48">
        <f t="shared" si="56"/>
        <v>0</v>
      </c>
      <c r="I587" s="68"/>
      <c r="J587" s="68"/>
      <c r="K587" s="49">
        <f t="shared" si="57"/>
        <v>0</v>
      </c>
      <c r="L587" s="50">
        <f t="shared" si="58"/>
        <v>0</v>
      </c>
      <c r="M587" s="48">
        <f t="shared" si="59"/>
        <v>0</v>
      </c>
      <c r="N587" s="48">
        <f t="shared" si="60"/>
        <v>0</v>
      </c>
      <c r="O587" s="48">
        <f t="shared" si="61"/>
        <v>0</v>
      </c>
      <c r="P587" s="49">
        <f t="shared" si="62"/>
        <v>0</v>
      </c>
    </row>
    <row r="588" spans="1:16" x14ac:dyDescent="0.2">
      <c r="A588" s="38">
        <v>537</v>
      </c>
      <c r="B588" s="39"/>
      <c r="C588" s="47" t="s">
        <v>264</v>
      </c>
      <c r="D588" s="25" t="s">
        <v>228</v>
      </c>
      <c r="E588" s="70">
        <v>1</v>
      </c>
      <c r="F588" s="71"/>
      <c r="G588" s="68"/>
      <c r="H588" s="48">
        <f t="shared" si="56"/>
        <v>0</v>
      </c>
      <c r="I588" s="68"/>
      <c r="J588" s="68"/>
      <c r="K588" s="49">
        <f t="shared" si="57"/>
        <v>0</v>
      </c>
      <c r="L588" s="50">
        <f t="shared" si="58"/>
        <v>0</v>
      </c>
      <c r="M588" s="48">
        <f t="shared" si="59"/>
        <v>0</v>
      </c>
      <c r="N588" s="48">
        <f t="shared" si="60"/>
        <v>0</v>
      </c>
      <c r="O588" s="48">
        <f t="shared" si="61"/>
        <v>0</v>
      </c>
      <c r="P588" s="49">
        <f t="shared" si="62"/>
        <v>0</v>
      </c>
    </row>
    <row r="589" spans="1:16" x14ac:dyDescent="0.2">
      <c r="A589" s="38">
        <v>538</v>
      </c>
      <c r="B589" s="39"/>
      <c r="C589" s="47" t="s">
        <v>265</v>
      </c>
      <c r="D589" s="25" t="s">
        <v>228</v>
      </c>
      <c r="E589" s="70">
        <v>1</v>
      </c>
      <c r="F589" s="71"/>
      <c r="G589" s="68"/>
      <c r="H589" s="48">
        <f t="shared" si="56"/>
        <v>0</v>
      </c>
      <c r="I589" s="68"/>
      <c r="J589" s="68"/>
      <c r="K589" s="49">
        <f t="shared" si="57"/>
        <v>0</v>
      </c>
      <c r="L589" s="50">
        <f t="shared" si="58"/>
        <v>0</v>
      </c>
      <c r="M589" s="48">
        <f t="shared" si="59"/>
        <v>0</v>
      </c>
      <c r="N589" s="48">
        <f t="shared" si="60"/>
        <v>0</v>
      </c>
      <c r="O589" s="48">
        <f t="shared" si="61"/>
        <v>0</v>
      </c>
      <c r="P589" s="49">
        <f t="shared" si="62"/>
        <v>0</v>
      </c>
    </row>
    <row r="590" spans="1:16" x14ac:dyDescent="0.2">
      <c r="A590" s="38">
        <v>539</v>
      </c>
      <c r="B590" s="39"/>
      <c r="C590" s="47" t="s">
        <v>266</v>
      </c>
      <c r="D590" s="25" t="s">
        <v>228</v>
      </c>
      <c r="E590" s="70">
        <v>1</v>
      </c>
      <c r="F590" s="71"/>
      <c r="G590" s="68"/>
      <c r="H590" s="48">
        <f t="shared" si="56"/>
        <v>0</v>
      </c>
      <c r="I590" s="68"/>
      <c r="J590" s="68"/>
      <c r="K590" s="49">
        <f t="shared" si="57"/>
        <v>0</v>
      </c>
      <c r="L590" s="50">
        <f t="shared" si="58"/>
        <v>0</v>
      </c>
      <c r="M590" s="48">
        <f t="shared" si="59"/>
        <v>0</v>
      </c>
      <c r="N590" s="48">
        <f t="shared" si="60"/>
        <v>0</v>
      </c>
      <c r="O590" s="48">
        <f t="shared" si="61"/>
        <v>0</v>
      </c>
      <c r="P590" s="49">
        <f t="shared" si="62"/>
        <v>0</v>
      </c>
    </row>
    <row r="591" spans="1:16" x14ac:dyDescent="0.2">
      <c r="A591" s="38">
        <v>540</v>
      </c>
      <c r="B591" s="39"/>
      <c r="C591" s="47" t="s">
        <v>267</v>
      </c>
      <c r="D591" s="25" t="s">
        <v>228</v>
      </c>
      <c r="E591" s="70">
        <v>1</v>
      </c>
      <c r="F591" s="71"/>
      <c r="G591" s="68"/>
      <c r="H591" s="48">
        <f t="shared" ref="H591:H654" si="63">ROUND(F591*G591,2)</f>
        <v>0</v>
      </c>
      <c r="I591" s="68"/>
      <c r="J591" s="68"/>
      <c r="K591" s="49">
        <f t="shared" ref="K591:K654" si="64">SUM(H591:J591)</f>
        <v>0</v>
      </c>
      <c r="L591" s="50">
        <f t="shared" ref="L591:L654" si="65">ROUND(E591*F591,2)</f>
        <v>0</v>
      </c>
      <c r="M591" s="48">
        <f t="shared" ref="M591:M654" si="66">ROUND(H591*E591,2)</f>
        <v>0</v>
      </c>
      <c r="N591" s="48">
        <f t="shared" ref="N591:N654" si="67">ROUND(I591*E591,2)</f>
        <v>0</v>
      </c>
      <c r="O591" s="48">
        <f t="shared" ref="O591:O654" si="68">ROUND(J591*E591,2)</f>
        <v>0</v>
      </c>
      <c r="P591" s="49">
        <f t="shared" ref="P591:P654" si="69">SUM(M591:O591)</f>
        <v>0</v>
      </c>
    </row>
    <row r="592" spans="1:16" x14ac:dyDescent="0.2">
      <c r="A592" s="38">
        <v>541</v>
      </c>
      <c r="B592" s="39"/>
      <c r="C592" s="47" t="s">
        <v>268</v>
      </c>
      <c r="D592" s="25" t="s">
        <v>228</v>
      </c>
      <c r="E592" s="70">
        <v>1</v>
      </c>
      <c r="F592" s="71"/>
      <c r="G592" s="68"/>
      <c r="H592" s="48">
        <f t="shared" si="63"/>
        <v>0</v>
      </c>
      <c r="I592" s="68"/>
      <c r="J592" s="68"/>
      <c r="K592" s="49">
        <f t="shared" si="64"/>
        <v>0</v>
      </c>
      <c r="L592" s="50">
        <f t="shared" si="65"/>
        <v>0</v>
      </c>
      <c r="M592" s="48">
        <f t="shared" si="66"/>
        <v>0</v>
      </c>
      <c r="N592" s="48">
        <f t="shared" si="67"/>
        <v>0</v>
      </c>
      <c r="O592" s="48">
        <f t="shared" si="68"/>
        <v>0</v>
      </c>
      <c r="P592" s="49">
        <f t="shared" si="69"/>
        <v>0</v>
      </c>
    </row>
    <row r="593" spans="1:16" x14ac:dyDescent="0.2">
      <c r="A593" s="38"/>
      <c r="B593" s="39"/>
      <c r="C593" s="47" t="s">
        <v>293</v>
      </c>
      <c r="D593" s="25"/>
      <c r="E593" s="70"/>
      <c r="F593" s="71"/>
      <c r="G593" s="68"/>
      <c r="H593" s="48">
        <f t="shared" si="63"/>
        <v>0</v>
      </c>
      <c r="I593" s="68"/>
      <c r="J593" s="68"/>
      <c r="K593" s="49">
        <f t="shared" si="64"/>
        <v>0</v>
      </c>
      <c r="L593" s="50">
        <f t="shared" si="65"/>
        <v>0</v>
      </c>
      <c r="M593" s="48">
        <f t="shared" si="66"/>
        <v>0</v>
      </c>
      <c r="N593" s="48">
        <f t="shared" si="67"/>
        <v>0</v>
      </c>
      <c r="O593" s="48">
        <f t="shared" si="68"/>
        <v>0</v>
      </c>
      <c r="P593" s="49">
        <f t="shared" si="69"/>
        <v>0</v>
      </c>
    </row>
    <row r="594" spans="1:16" x14ac:dyDescent="0.2">
      <c r="A594" s="38">
        <v>542</v>
      </c>
      <c r="B594" s="39" t="s">
        <v>379</v>
      </c>
      <c r="C594" s="47" t="s">
        <v>247</v>
      </c>
      <c r="D594" s="25" t="s">
        <v>232</v>
      </c>
      <c r="E594" s="70">
        <v>3</v>
      </c>
      <c r="F594" s="71"/>
      <c r="G594" s="68"/>
      <c r="H594" s="48">
        <f t="shared" si="63"/>
        <v>0</v>
      </c>
      <c r="I594" s="68"/>
      <c r="J594" s="68"/>
      <c r="K594" s="49">
        <f t="shared" si="64"/>
        <v>0</v>
      </c>
      <c r="L594" s="50">
        <f t="shared" si="65"/>
        <v>0</v>
      </c>
      <c r="M594" s="48">
        <f t="shared" si="66"/>
        <v>0</v>
      </c>
      <c r="N594" s="48">
        <f t="shared" si="67"/>
        <v>0</v>
      </c>
      <c r="O594" s="48">
        <f t="shared" si="68"/>
        <v>0</v>
      </c>
      <c r="P594" s="49">
        <f t="shared" si="69"/>
        <v>0</v>
      </c>
    </row>
    <row r="595" spans="1:16" x14ac:dyDescent="0.2">
      <c r="A595" s="38">
        <v>543</v>
      </c>
      <c r="B595" s="39" t="s">
        <v>380</v>
      </c>
      <c r="C595" s="47" t="s">
        <v>248</v>
      </c>
      <c r="D595" s="25" t="s">
        <v>421</v>
      </c>
      <c r="E595" s="70">
        <v>68</v>
      </c>
      <c r="F595" s="71"/>
      <c r="G595" s="68"/>
      <c r="H595" s="48">
        <f t="shared" si="63"/>
        <v>0</v>
      </c>
      <c r="I595" s="68"/>
      <c r="J595" s="68"/>
      <c r="K595" s="49">
        <f t="shared" si="64"/>
        <v>0</v>
      </c>
      <c r="L595" s="50">
        <f t="shared" si="65"/>
        <v>0</v>
      </c>
      <c r="M595" s="48">
        <f t="shared" si="66"/>
        <v>0</v>
      </c>
      <c r="N595" s="48">
        <f t="shared" si="67"/>
        <v>0</v>
      </c>
      <c r="O595" s="48">
        <f t="shared" si="68"/>
        <v>0</v>
      </c>
      <c r="P595" s="49">
        <f t="shared" si="69"/>
        <v>0</v>
      </c>
    </row>
    <row r="596" spans="1:16" x14ac:dyDescent="0.2">
      <c r="A596" s="38">
        <v>544</v>
      </c>
      <c r="B596" s="39" t="s">
        <v>382</v>
      </c>
      <c r="C596" s="47" t="s">
        <v>249</v>
      </c>
      <c r="D596" s="25" t="s">
        <v>232</v>
      </c>
      <c r="E596" s="70">
        <v>32</v>
      </c>
      <c r="F596" s="71"/>
      <c r="G596" s="68"/>
      <c r="H596" s="48">
        <f t="shared" si="63"/>
        <v>0</v>
      </c>
      <c r="I596" s="68"/>
      <c r="J596" s="68"/>
      <c r="K596" s="49">
        <f t="shared" si="64"/>
        <v>0</v>
      </c>
      <c r="L596" s="50">
        <f t="shared" si="65"/>
        <v>0</v>
      </c>
      <c r="M596" s="48">
        <f t="shared" si="66"/>
        <v>0</v>
      </c>
      <c r="N596" s="48">
        <f t="shared" si="67"/>
        <v>0</v>
      </c>
      <c r="O596" s="48">
        <f t="shared" si="68"/>
        <v>0</v>
      </c>
      <c r="P596" s="49">
        <f t="shared" si="69"/>
        <v>0</v>
      </c>
    </row>
    <row r="597" spans="1:16" x14ac:dyDescent="0.2">
      <c r="A597" s="38">
        <v>545</v>
      </c>
      <c r="B597" s="39" t="s">
        <v>383</v>
      </c>
      <c r="C597" s="47" t="s">
        <v>250</v>
      </c>
      <c r="D597" s="25" t="s">
        <v>232</v>
      </c>
      <c r="E597" s="70">
        <v>4</v>
      </c>
      <c r="F597" s="71"/>
      <c r="G597" s="68"/>
      <c r="H597" s="48">
        <f t="shared" si="63"/>
        <v>0</v>
      </c>
      <c r="I597" s="68"/>
      <c r="J597" s="68"/>
      <c r="K597" s="49">
        <f t="shared" si="64"/>
        <v>0</v>
      </c>
      <c r="L597" s="50">
        <f t="shared" si="65"/>
        <v>0</v>
      </c>
      <c r="M597" s="48">
        <f t="shared" si="66"/>
        <v>0</v>
      </c>
      <c r="N597" s="48">
        <f t="shared" si="67"/>
        <v>0</v>
      </c>
      <c r="O597" s="48">
        <f t="shared" si="68"/>
        <v>0</v>
      </c>
      <c r="P597" s="49">
        <f t="shared" si="69"/>
        <v>0</v>
      </c>
    </row>
    <row r="598" spans="1:16" x14ac:dyDescent="0.2">
      <c r="A598" s="38">
        <v>546</v>
      </c>
      <c r="B598" s="39"/>
      <c r="C598" s="47" t="s">
        <v>252</v>
      </c>
      <c r="D598" s="25" t="s">
        <v>228</v>
      </c>
      <c r="E598" s="70">
        <v>2</v>
      </c>
      <c r="F598" s="71"/>
      <c r="G598" s="68"/>
      <c r="H598" s="48">
        <f t="shared" si="63"/>
        <v>0</v>
      </c>
      <c r="I598" s="68"/>
      <c r="J598" s="68"/>
      <c r="K598" s="49">
        <f t="shared" si="64"/>
        <v>0</v>
      </c>
      <c r="L598" s="50">
        <f t="shared" si="65"/>
        <v>0</v>
      </c>
      <c r="M598" s="48">
        <f t="shared" si="66"/>
        <v>0</v>
      </c>
      <c r="N598" s="48">
        <f t="shared" si="67"/>
        <v>0</v>
      </c>
      <c r="O598" s="48">
        <f t="shared" si="68"/>
        <v>0</v>
      </c>
      <c r="P598" s="49">
        <f t="shared" si="69"/>
        <v>0</v>
      </c>
    </row>
    <row r="599" spans="1:16" x14ac:dyDescent="0.2">
      <c r="A599" s="38">
        <v>547</v>
      </c>
      <c r="B599" s="39"/>
      <c r="C599" s="47" t="s">
        <v>252</v>
      </c>
      <c r="D599" s="25" t="s">
        <v>228</v>
      </c>
      <c r="E599" s="70">
        <v>1</v>
      </c>
      <c r="F599" s="71"/>
      <c r="G599" s="68"/>
      <c r="H599" s="48">
        <f t="shared" si="63"/>
        <v>0</v>
      </c>
      <c r="I599" s="68"/>
      <c r="J599" s="68"/>
      <c r="K599" s="49">
        <f t="shared" si="64"/>
        <v>0</v>
      </c>
      <c r="L599" s="50">
        <f t="shared" si="65"/>
        <v>0</v>
      </c>
      <c r="M599" s="48">
        <f t="shared" si="66"/>
        <v>0</v>
      </c>
      <c r="N599" s="48">
        <f t="shared" si="67"/>
        <v>0</v>
      </c>
      <c r="O599" s="48">
        <f t="shared" si="68"/>
        <v>0</v>
      </c>
      <c r="P599" s="49">
        <f t="shared" si="69"/>
        <v>0</v>
      </c>
    </row>
    <row r="600" spans="1:16" ht="22.5" x14ac:dyDescent="0.2">
      <c r="A600" s="38">
        <v>548</v>
      </c>
      <c r="B600" s="39" t="s">
        <v>387</v>
      </c>
      <c r="C600" s="47" t="s">
        <v>253</v>
      </c>
      <c r="D600" s="25" t="s">
        <v>228</v>
      </c>
      <c r="E600" s="70">
        <v>3</v>
      </c>
      <c r="F600" s="71"/>
      <c r="G600" s="68"/>
      <c r="H600" s="48">
        <f t="shared" si="63"/>
        <v>0</v>
      </c>
      <c r="I600" s="68"/>
      <c r="J600" s="68"/>
      <c r="K600" s="49">
        <f t="shared" si="64"/>
        <v>0</v>
      </c>
      <c r="L600" s="50">
        <f t="shared" si="65"/>
        <v>0</v>
      </c>
      <c r="M600" s="48">
        <f t="shared" si="66"/>
        <v>0</v>
      </c>
      <c r="N600" s="48">
        <f t="shared" si="67"/>
        <v>0</v>
      </c>
      <c r="O600" s="48">
        <f t="shared" si="68"/>
        <v>0</v>
      </c>
      <c r="P600" s="49">
        <f t="shared" si="69"/>
        <v>0</v>
      </c>
    </row>
    <row r="601" spans="1:16" x14ac:dyDescent="0.2">
      <c r="A601" s="38">
        <v>549</v>
      </c>
      <c r="B601" s="39"/>
      <c r="C601" s="47" t="s">
        <v>254</v>
      </c>
      <c r="D601" s="25" t="s">
        <v>232</v>
      </c>
      <c r="E601" s="70">
        <v>3</v>
      </c>
      <c r="F601" s="71"/>
      <c r="G601" s="68"/>
      <c r="H601" s="48">
        <f t="shared" si="63"/>
        <v>0</v>
      </c>
      <c r="I601" s="68"/>
      <c r="J601" s="68"/>
      <c r="K601" s="49">
        <f t="shared" si="64"/>
        <v>0</v>
      </c>
      <c r="L601" s="50">
        <f t="shared" si="65"/>
        <v>0</v>
      </c>
      <c r="M601" s="48">
        <f t="shared" si="66"/>
        <v>0</v>
      </c>
      <c r="N601" s="48">
        <f t="shared" si="67"/>
        <v>0</v>
      </c>
      <c r="O601" s="48">
        <f t="shared" si="68"/>
        <v>0</v>
      </c>
      <c r="P601" s="49">
        <f t="shared" si="69"/>
        <v>0</v>
      </c>
    </row>
    <row r="602" spans="1:16" x14ac:dyDescent="0.2">
      <c r="A602" s="38">
        <v>550</v>
      </c>
      <c r="B602" s="39" t="s">
        <v>388</v>
      </c>
      <c r="C602" s="47" t="s">
        <v>255</v>
      </c>
      <c r="D602" s="25" t="s">
        <v>68</v>
      </c>
      <c r="E602" s="70">
        <v>1.2</v>
      </c>
      <c r="F602" s="71"/>
      <c r="G602" s="68"/>
      <c r="H602" s="48">
        <f t="shared" si="63"/>
        <v>0</v>
      </c>
      <c r="I602" s="68"/>
      <c r="J602" s="68"/>
      <c r="K602" s="49">
        <f t="shared" si="64"/>
        <v>0</v>
      </c>
      <c r="L602" s="50">
        <f t="shared" si="65"/>
        <v>0</v>
      </c>
      <c r="M602" s="48">
        <f t="shared" si="66"/>
        <v>0</v>
      </c>
      <c r="N602" s="48">
        <f t="shared" si="67"/>
        <v>0</v>
      </c>
      <c r="O602" s="48">
        <f t="shared" si="68"/>
        <v>0</v>
      </c>
      <c r="P602" s="49">
        <f t="shared" si="69"/>
        <v>0</v>
      </c>
    </row>
    <row r="603" spans="1:16" x14ac:dyDescent="0.2">
      <c r="A603" s="38"/>
      <c r="B603" s="39"/>
      <c r="C603" s="47" t="s">
        <v>256</v>
      </c>
      <c r="D603" s="25"/>
      <c r="E603" s="70"/>
      <c r="F603" s="71"/>
      <c r="G603" s="68"/>
      <c r="H603" s="48">
        <f t="shared" si="63"/>
        <v>0</v>
      </c>
      <c r="I603" s="68"/>
      <c r="J603" s="68"/>
      <c r="K603" s="49">
        <f t="shared" si="64"/>
        <v>0</v>
      </c>
      <c r="L603" s="50">
        <f t="shared" si="65"/>
        <v>0</v>
      </c>
      <c r="M603" s="48">
        <f t="shared" si="66"/>
        <v>0</v>
      </c>
      <c r="N603" s="48">
        <f t="shared" si="67"/>
        <v>0</v>
      </c>
      <c r="O603" s="48">
        <f t="shared" si="68"/>
        <v>0</v>
      </c>
      <c r="P603" s="49">
        <f t="shared" si="69"/>
        <v>0</v>
      </c>
    </row>
    <row r="604" spans="1:16" ht="22.5" x14ac:dyDescent="0.2">
      <c r="A604" s="38">
        <v>551</v>
      </c>
      <c r="B604" s="39"/>
      <c r="C604" s="47" t="s">
        <v>257</v>
      </c>
      <c r="D604" s="25" t="s">
        <v>228</v>
      </c>
      <c r="E604" s="70">
        <v>1</v>
      </c>
      <c r="F604" s="71"/>
      <c r="G604" s="68"/>
      <c r="H604" s="48">
        <f t="shared" si="63"/>
        <v>0</v>
      </c>
      <c r="I604" s="68"/>
      <c r="J604" s="68"/>
      <c r="K604" s="49">
        <f t="shared" si="64"/>
        <v>0</v>
      </c>
      <c r="L604" s="50">
        <f t="shared" si="65"/>
        <v>0</v>
      </c>
      <c r="M604" s="48">
        <f t="shared" si="66"/>
        <v>0</v>
      </c>
      <c r="N604" s="48">
        <f t="shared" si="67"/>
        <v>0</v>
      </c>
      <c r="O604" s="48">
        <f t="shared" si="68"/>
        <v>0</v>
      </c>
      <c r="P604" s="49">
        <f t="shared" si="69"/>
        <v>0</v>
      </c>
    </row>
    <row r="605" spans="1:16" x14ac:dyDescent="0.2">
      <c r="A605" s="38">
        <v>552</v>
      </c>
      <c r="B605" s="39" t="s">
        <v>387</v>
      </c>
      <c r="C605" s="47" t="s">
        <v>258</v>
      </c>
      <c r="D605" s="25" t="s">
        <v>232</v>
      </c>
      <c r="E605" s="70">
        <v>1</v>
      </c>
      <c r="F605" s="71"/>
      <c r="G605" s="68"/>
      <c r="H605" s="48">
        <f t="shared" si="63"/>
        <v>0</v>
      </c>
      <c r="I605" s="68"/>
      <c r="J605" s="68"/>
      <c r="K605" s="49">
        <f t="shared" si="64"/>
        <v>0</v>
      </c>
      <c r="L605" s="50">
        <f t="shared" si="65"/>
        <v>0</v>
      </c>
      <c r="M605" s="48">
        <f t="shared" si="66"/>
        <v>0</v>
      </c>
      <c r="N605" s="48">
        <f t="shared" si="67"/>
        <v>0</v>
      </c>
      <c r="O605" s="48">
        <f t="shared" si="68"/>
        <v>0</v>
      </c>
      <c r="P605" s="49">
        <f t="shared" si="69"/>
        <v>0</v>
      </c>
    </row>
    <row r="606" spans="1:16" x14ac:dyDescent="0.2">
      <c r="A606" s="38">
        <v>553</v>
      </c>
      <c r="B606" s="39" t="s">
        <v>387</v>
      </c>
      <c r="C606" s="47" t="s">
        <v>259</v>
      </c>
      <c r="D606" s="25" t="s">
        <v>232</v>
      </c>
      <c r="E606" s="70">
        <v>2</v>
      </c>
      <c r="F606" s="71"/>
      <c r="G606" s="68"/>
      <c r="H606" s="48">
        <f t="shared" si="63"/>
        <v>0</v>
      </c>
      <c r="I606" s="68"/>
      <c r="J606" s="68"/>
      <c r="K606" s="49">
        <f t="shared" si="64"/>
        <v>0</v>
      </c>
      <c r="L606" s="50">
        <f t="shared" si="65"/>
        <v>0</v>
      </c>
      <c r="M606" s="48">
        <f t="shared" si="66"/>
        <v>0</v>
      </c>
      <c r="N606" s="48">
        <f t="shared" si="67"/>
        <v>0</v>
      </c>
      <c r="O606" s="48">
        <f t="shared" si="68"/>
        <v>0</v>
      </c>
      <c r="P606" s="49">
        <f t="shared" si="69"/>
        <v>0</v>
      </c>
    </row>
    <row r="607" spans="1:16" x14ac:dyDescent="0.2">
      <c r="A607" s="38">
        <v>554</v>
      </c>
      <c r="B607" s="39" t="s">
        <v>387</v>
      </c>
      <c r="C607" s="47" t="s">
        <v>260</v>
      </c>
      <c r="D607" s="25" t="s">
        <v>232</v>
      </c>
      <c r="E607" s="70">
        <v>1</v>
      </c>
      <c r="F607" s="71"/>
      <c r="G607" s="68"/>
      <c r="H607" s="48">
        <f t="shared" si="63"/>
        <v>0</v>
      </c>
      <c r="I607" s="68"/>
      <c r="J607" s="68"/>
      <c r="K607" s="49">
        <f t="shared" si="64"/>
        <v>0</v>
      </c>
      <c r="L607" s="50">
        <f t="shared" si="65"/>
        <v>0</v>
      </c>
      <c r="M607" s="48">
        <f t="shared" si="66"/>
        <v>0</v>
      </c>
      <c r="N607" s="48">
        <f t="shared" si="67"/>
        <v>0</v>
      </c>
      <c r="O607" s="48">
        <f t="shared" si="68"/>
        <v>0</v>
      </c>
      <c r="P607" s="49">
        <f t="shared" si="69"/>
        <v>0</v>
      </c>
    </row>
    <row r="608" spans="1:16" x14ac:dyDescent="0.2">
      <c r="A608" s="38">
        <v>555</v>
      </c>
      <c r="B608" s="39" t="s">
        <v>387</v>
      </c>
      <c r="C608" s="47" t="s">
        <v>261</v>
      </c>
      <c r="D608" s="25" t="s">
        <v>232</v>
      </c>
      <c r="E608" s="70">
        <v>1</v>
      </c>
      <c r="F608" s="71"/>
      <c r="G608" s="68"/>
      <c r="H608" s="48">
        <f t="shared" si="63"/>
        <v>0</v>
      </c>
      <c r="I608" s="68"/>
      <c r="J608" s="68"/>
      <c r="K608" s="49">
        <f t="shared" si="64"/>
        <v>0</v>
      </c>
      <c r="L608" s="50">
        <f t="shared" si="65"/>
        <v>0</v>
      </c>
      <c r="M608" s="48">
        <f t="shared" si="66"/>
        <v>0</v>
      </c>
      <c r="N608" s="48">
        <f t="shared" si="67"/>
        <v>0</v>
      </c>
      <c r="O608" s="48">
        <f t="shared" si="68"/>
        <v>0</v>
      </c>
      <c r="P608" s="49">
        <f t="shared" si="69"/>
        <v>0</v>
      </c>
    </row>
    <row r="609" spans="1:16" ht="112.5" x14ac:dyDescent="0.2">
      <c r="A609" s="38">
        <v>556</v>
      </c>
      <c r="B609" s="39" t="s">
        <v>387</v>
      </c>
      <c r="C609" s="47" t="s">
        <v>262</v>
      </c>
      <c r="D609" s="25" t="s">
        <v>228</v>
      </c>
      <c r="E609" s="70">
        <v>1</v>
      </c>
      <c r="F609" s="71"/>
      <c r="G609" s="68"/>
      <c r="H609" s="48">
        <f t="shared" si="63"/>
        <v>0</v>
      </c>
      <c r="I609" s="68"/>
      <c r="J609" s="68"/>
      <c r="K609" s="49">
        <f t="shared" si="64"/>
        <v>0</v>
      </c>
      <c r="L609" s="50">
        <f t="shared" si="65"/>
        <v>0</v>
      </c>
      <c r="M609" s="48">
        <f t="shared" si="66"/>
        <v>0</v>
      </c>
      <c r="N609" s="48">
        <f t="shared" si="67"/>
        <v>0</v>
      </c>
      <c r="O609" s="48">
        <f t="shared" si="68"/>
        <v>0</v>
      </c>
      <c r="P609" s="49">
        <f t="shared" si="69"/>
        <v>0</v>
      </c>
    </row>
    <row r="610" spans="1:16" x14ac:dyDescent="0.2">
      <c r="A610" s="38">
        <v>557</v>
      </c>
      <c r="B610" s="39"/>
      <c r="C610" s="47" t="s">
        <v>263</v>
      </c>
      <c r="D610" s="25" t="s">
        <v>228</v>
      </c>
      <c r="E610" s="70">
        <v>1</v>
      </c>
      <c r="F610" s="71"/>
      <c r="G610" s="68"/>
      <c r="H610" s="48">
        <f t="shared" si="63"/>
        <v>0</v>
      </c>
      <c r="I610" s="68"/>
      <c r="J610" s="68"/>
      <c r="K610" s="49">
        <f t="shared" si="64"/>
        <v>0</v>
      </c>
      <c r="L610" s="50">
        <f t="shared" si="65"/>
        <v>0</v>
      </c>
      <c r="M610" s="48">
        <f t="shared" si="66"/>
        <v>0</v>
      </c>
      <c r="N610" s="48">
        <f t="shared" si="67"/>
        <v>0</v>
      </c>
      <c r="O610" s="48">
        <f t="shared" si="68"/>
        <v>0</v>
      </c>
      <c r="P610" s="49">
        <f t="shared" si="69"/>
        <v>0</v>
      </c>
    </row>
    <row r="611" spans="1:16" x14ac:dyDescent="0.2">
      <c r="A611" s="38">
        <v>558</v>
      </c>
      <c r="B611" s="39"/>
      <c r="C611" s="47" t="s">
        <v>264</v>
      </c>
      <c r="D611" s="25" t="s">
        <v>228</v>
      </c>
      <c r="E611" s="70">
        <v>1</v>
      </c>
      <c r="F611" s="71"/>
      <c r="G611" s="68"/>
      <c r="H611" s="48">
        <f t="shared" si="63"/>
        <v>0</v>
      </c>
      <c r="I611" s="68"/>
      <c r="J611" s="68"/>
      <c r="K611" s="49">
        <f t="shared" si="64"/>
        <v>0</v>
      </c>
      <c r="L611" s="50">
        <f t="shared" si="65"/>
        <v>0</v>
      </c>
      <c r="M611" s="48">
        <f t="shared" si="66"/>
        <v>0</v>
      </c>
      <c r="N611" s="48">
        <f t="shared" si="67"/>
        <v>0</v>
      </c>
      <c r="O611" s="48">
        <f t="shared" si="68"/>
        <v>0</v>
      </c>
      <c r="P611" s="49">
        <f t="shared" si="69"/>
        <v>0</v>
      </c>
    </row>
    <row r="612" spans="1:16" x14ac:dyDescent="0.2">
      <c r="A612" s="38">
        <v>559</v>
      </c>
      <c r="B612" s="39"/>
      <c r="C612" s="47" t="s">
        <v>265</v>
      </c>
      <c r="D612" s="25" t="s">
        <v>228</v>
      </c>
      <c r="E612" s="70">
        <v>1</v>
      </c>
      <c r="F612" s="71"/>
      <c r="G612" s="68"/>
      <c r="H612" s="48">
        <f t="shared" si="63"/>
        <v>0</v>
      </c>
      <c r="I612" s="68"/>
      <c r="J612" s="68"/>
      <c r="K612" s="49">
        <f t="shared" si="64"/>
        <v>0</v>
      </c>
      <c r="L612" s="50">
        <f t="shared" si="65"/>
        <v>0</v>
      </c>
      <c r="M612" s="48">
        <f t="shared" si="66"/>
        <v>0</v>
      </c>
      <c r="N612" s="48">
        <f t="shared" si="67"/>
        <v>0</v>
      </c>
      <c r="O612" s="48">
        <f t="shared" si="68"/>
        <v>0</v>
      </c>
      <c r="P612" s="49">
        <f t="shared" si="69"/>
        <v>0</v>
      </c>
    </row>
    <row r="613" spans="1:16" x14ac:dyDescent="0.2">
      <c r="A613" s="38">
        <v>560</v>
      </c>
      <c r="B613" s="39"/>
      <c r="C613" s="47" t="s">
        <v>266</v>
      </c>
      <c r="D613" s="25" t="s">
        <v>228</v>
      </c>
      <c r="E613" s="70">
        <v>1</v>
      </c>
      <c r="F613" s="71"/>
      <c r="G613" s="68"/>
      <c r="H613" s="48">
        <f t="shared" si="63"/>
        <v>0</v>
      </c>
      <c r="I613" s="68"/>
      <c r="J613" s="68"/>
      <c r="K613" s="49">
        <f t="shared" si="64"/>
        <v>0</v>
      </c>
      <c r="L613" s="50">
        <f t="shared" si="65"/>
        <v>0</v>
      </c>
      <c r="M613" s="48">
        <f t="shared" si="66"/>
        <v>0</v>
      </c>
      <c r="N613" s="48">
        <f t="shared" si="67"/>
        <v>0</v>
      </c>
      <c r="O613" s="48">
        <f t="shared" si="68"/>
        <v>0</v>
      </c>
      <c r="P613" s="49">
        <f t="shared" si="69"/>
        <v>0</v>
      </c>
    </row>
    <row r="614" spans="1:16" x14ac:dyDescent="0.2">
      <c r="A614" s="38">
        <v>561</v>
      </c>
      <c r="B614" s="39"/>
      <c r="C614" s="47" t="s">
        <v>267</v>
      </c>
      <c r="D614" s="25" t="s">
        <v>228</v>
      </c>
      <c r="E614" s="70">
        <v>1</v>
      </c>
      <c r="F614" s="71"/>
      <c r="G614" s="68"/>
      <c r="H614" s="48">
        <f t="shared" si="63"/>
        <v>0</v>
      </c>
      <c r="I614" s="68"/>
      <c r="J614" s="68"/>
      <c r="K614" s="49">
        <f t="shared" si="64"/>
        <v>0</v>
      </c>
      <c r="L614" s="50">
        <f t="shared" si="65"/>
        <v>0</v>
      </c>
      <c r="M614" s="48">
        <f t="shared" si="66"/>
        <v>0</v>
      </c>
      <c r="N614" s="48">
        <f t="shared" si="67"/>
        <v>0</v>
      </c>
      <c r="O614" s="48">
        <f t="shared" si="68"/>
        <v>0</v>
      </c>
      <c r="P614" s="49">
        <f t="shared" si="69"/>
        <v>0</v>
      </c>
    </row>
    <row r="615" spans="1:16" x14ac:dyDescent="0.2">
      <c r="A615" s="38">
        <v>562</v>
      </c>
      <c r="B615" s="39"/>
      <c r="C615" s="47" t="s">
        <v>268</v>
      </c>
      <c r="D615" s="25" t="s">
        <v>228</v>
      </c>
      <c r="E615" s="70">
        <v>1</v>
      </c>
      <c r="F615" s="71"/>
      <c r="G615" s="68"/>
      <c r="H615" s="48">
        <f t="shared" si="63"/>
        <v>0</v>
      </c>
      <c r="I615" s="68"/>
      <c r="J615" s="68"/>
      <c r="K615" s="49">
        <f t="shared" si="64"/>
        <v>0</v>
      </c>
      <c r="L615" s="50">
        <f t="shared" si="65"/>
        <v>0</v>
      </c>
      <c r="M615" s="48">
        <f t="shared" si="66"/>
        <v>0</v>
      </c>
      <c r="N615" s="48">
        <f t="shared" si="67"/>
        <v>0</v>
      </c>
      <c r="O615" s="48">
        <f t="shared" si="68"/>
        <v>0</v>
      </c>
      <c r="P615" s="49">
        <f t="shared" si="69"/>
        <v>0</v>
      </c>
    </row>
    <row r="616" spans="1:16" x14ac:dyDescent="0.2">
      <c r="A616" s="38"/>
      <c r="B616" s="39"/>
      <c r="C616" s="47" t="s">
        <v>294</v>
      </c>
      <c r="D616" s="25"/>
      <c r="E616" s="70"/>
      <c r="F616" s="71"/>
      <c r="G616" s="68"/>
      <c r="H616" s="48">
        <f t="shared" si="63"/>
        <v>0</v>
      </c>
      <c r="I616" s="68"/>
      <c r="J616" s="68"/>
      <c r="K616" s="49">
        <f t="shared" si="64"/>
        <v>0</v>
      </c>
      <c r="L616" s="50">
        <f t="shared" si="65"/>
        <v>0</v>
      </c>
      <c r="M616" s="48">
        <f t="shared" si="66"/>
        <v>0</v>
      </c>
      <c r="N616" s="48">
        <f t="shared" si="67"/>
        <v>0</v>
      </c>
      <c r="O616" s="48">
        <f t="shared" si="68"/>
        <v>0</v>
      </c>
      <c r="P616" s="49">
        <f t="shared" si="69"/>
        <v>0</v>
      </c>
    </row>
    <row r="617" spans="1:16" x14ac:dyDescent="0.2">
      <c r="A617" s="38">
        <v>563</v>
      </c>
      <c r="B617" s="39" t="s">
        <v>379</v>
      </c>
      <c r="C617" s="47" t="s">
        <v>247</v>
      </c>
      <c r="D617" s="25" t="s">
        <v>232</v>
      </c>
      <c r="E617" s="70">
        <v>3</v>
      </c>
      <c r="F617" s="71"/>
      <c r="G617" s="68"/>
      <c r="H617" s="48">
        <f t="shared" si="63"/>
        <v>0</v>
      </c>
      <c r="I617" s="68"/>
      <c r="J617" s="68"/>
      <c r="K617" s="49">
        <f t="shared" si="64"/>
        <v>0</v>
      </c>
      <c r="L617" s="50">
        <f t="shared" si="65"/>
        <v>0</v>
      </c>
      <c r="M617" s="48">
        <f t="shared" si="66"/>
        <v>0</v>
      </c>
      <c r="N617" s="48">
        <f t="shared" si="67"/>
        <v>0</v>
      </c>
      <c r="O617" s="48">
        <f t="shared" si="68"/>
        <v>0</v>
      </c>
      <c r="P617" s="49">
        <f t="shared" si="69"/>
        <v>0</v>
      </c>
    </row>
    <row r="618" spans="1:16" x14ac:dyDescent="0.2">
      <c r="A618" s="38">
        <v>564</v>
      </c>
      <c r="B618" s="39" t="s">
        <v>380</v>
      </c>
      <c r="C618" s="47" t="s">
        <v>248</v>
      </c>
      <c r="D618" s="25" t="s">
        <v>421</v>
      </c>
      <c r="E618" s="70">
        <v>37</v>
      </c>
      <c r="F618" s="71"/>
      <c r="G618" s="68"/>
      <c r="H618" s="48">
        <f t="shared" si="63"/>
        <v>0</v>
      </c>
      <c r="I618" s="68"/>
      <c r="J618" s="68"/>
      <c r="K618" s="49">
        <f t="shared" si="64"/>
        <v>0</v>
      </c>
      <c r="L618" s="50">
        <f t="shared" si="65"/>
        <v>0</v>
      </c>
      <c r="M618" s="48">
        <f t="shared" si="66"/>
        <v>0</v>
      </c>
      <c r="N618" s="48">
        <f t="shared" si="67"/>
        <v>0</v>
      </c>
      <c r="O618" s="48">
        <f t="shared" si="68"/>
        <v>0</v>
      </c>
      <c r="P618" s="49">
        <f t="shared" si="69"/>
        <v>0</v>
      </c>
    </row>
    <row r="619" spans="1:16" x14ac:dyDescent="0.2">
      <c r="A619" s="38">
        <v>565</v>
      </c>
      <c r="B619" s="39" t="s">
        <v>382</v>
      </c>
      <c r="C619" s="47" t="s">
        <v>249</v>
      </c>
      <c r="D619" s="25" t="s">
        <v>232</v>
      </c>
      <c r="E619" s="70">
        <v>24</v>
      </c>
      <c r="F619" s="71"/>
      <c r="G619" s="68"/>
      <c r="H619" s="48">
        <f t="shared" si="63"/>
        <v>0</v>
      </c>
      <c r="I619" s="68"/>
      <c r="J619" s="68"/>
      <c r="K619" s="49">
        <f t="shared" si="64"/>
        <v>0</v>
      </c>
      <c r="L619" s="50">
        <f t="shared" si="65"/>
        <v>0</v>
      </c>
      <c r="M619" s="48">
        <f t="shared" si="66"/>
        <v>0</v>
      </c>
      <c r="N619" s="48">
        <f t="shared" si="67"/>
        <v>0</v>
      </c>
      <c r="O619" s="48">
        <f t="shared" si="68"/>
        <v>0</v>
      </c>
      <c r="P619" s="49">
        <f t="shared" si="69"/>
        <v>0</v>
      </c>
    </row>
    <row r="620" spans="1:16" x14ac:dyDescent="0.2">
      <c r="A620" s="38">
        <v>566</v>
      </c>
      <c r="B620" s="39" t="s">
        <v>383</v>
      </c>
      <c r="C620" s="47" t="s">
        <v>250</v>
      </c>
      <c r="D620" s="25" t="s">
        <v>232</v>
      </c>
      <c r="E620" s="70">
        <v>2</v>
      </c>
      <c r="F620" s="71"/>
      <c r="G620" s="68"/>
      <c r="H620" s="48">
        <f t="shared" si="63"/>
        <v>0</v>
      </c>
      <c r="I620" s="68"/>
      <c r="J620" s="68"/>
      <c r="K620" s="49">
        <f t="shared" si="64"/>
        <v>0</v>
      </c>
      <c r="L620" s="50">
        <f t="shared" si="65"/>
        <v>0</v>
      </c>
      <c r="M620" s="48">
        <f t="shared" si="66"/>
        <v>0</v>
      </c>
      <c r="N620" s="48">
        <f t="shared" si="67"/>
        <v>0</v>
      </c>
      <c r="O620" s="48">
        <f t="shared" si="68"/>
        <v>0</v>
      </c>
      <c r="P620" s="49">
        <f t="shared" si="69"/>
        <v>0</v>
      </c>
    </row>
    <row r="621" spans="1:16" x14ac:dyDescent="0.2">
      <c r="A621" s="38">
        <v>567</v>
      </c>
      <c r="B621" s="39"/>
      <c r="C621" s="47" t="s">
        <v>252</v>
      </c>
      <c r="D621" s="25" t="s">
        <v>228</v>
      </c>
      <c r="E621" s="70">
        <v>1</v>
      </c>
      <c r="F621" s="71"/>
      <c r="G621" s="68"/>
      <c r="H621" s="48">
        <f t="shared" si="63"/>
        <v>0</v>
      </c>
      <c r="I621" s="68"/>
      <c r="J621" s="68"/>
      <c r="K621" s="49">
        <f t="shared" si="64"/>
        <v>0</v>
      </c>
      <c r="L621" s="50">
        <f t="shared" si="65"/>
        <v>0</v>
      </c>
      <c r="M621" s="48">
        <f t="shared" si="66"/>
        <v>0</v>
      </c>
      <c r="N621" s="48">
        <f t="shared" si="67"/>
        <v>0</v>
      </c>
      <c r="O621" s="48">
        <f t="shared" si="68"/>
        <v>0</v>
      </c>
      <c r="P621" s="49">
        <f t="shared" si="69"/>
        <v>0</v>
      </c>
    </row>
    <row r="622" spans="1:16" x14ac:dyDescent="0.2">
      <c r="A622" s="38">
        <v>568</v>
      </c>
      <c r="B622" s="39"/>
      <c r="C622" s="47" t="s">
        <v>252</v>
      </c>
      <c r="D622" s="25" t="s">
        <v>228</v>
      </c>
      <c r="E622" s="70">
        <v>1</v>
      </c>
      <c r="F622" s="71"/>
      <c r="G622" s="68"/>
      <c r="H622" s="48">
        <f t="shared" si="63"/>
        <v>0</v>
      </c>
      <c r="I622" s="68"/>
      <c r="J622" s="68"/>
      <c r="K622" s="49">
        <f t="shared" si="64"/>
        <v>0</v>
      </c>
      <c r="L622" s="50">
        <f t="shared" si="65"/>
        <v>0</v>
      </c>
      <c r="M622" s="48">
        <f t="shared" si="66"/>
        <v>0</v>
      </c>
      <c r="N622" s="48">
        <f t="shared" si="67"/>
        <v>0</v>
      </c>
      <c r="O622" s="48">
        <f t="shared" si="68"/>
        <v>0</v>
      </c>
      <c r="P622" s="49">
        <f t="shared" si="69"/>
        <v>0</v>
      </c>
    </row>
    <row r="623" spans="1:16" ht="22.5" x14ac:dyDescent="0.2">
      <c r="A623" s="38">
        <v>569</v>
      </c>
      <c r="B623" s="39" t="s">
        <v>387</v>
      </c>
      <c r="C623" s="47" t="s">
        <v>253</v>
      </c>
      <c r="D623" s="25" t="s">
        <v>228</v>
      </c>
      <c r="E623" s="70">
        <v>2</v>
      </c>
      <c r="F623" s="71"/>
      <c r="G623" s="68"/>
      <c r="H623" s="48">
        <f t="shared" si="63"/>
        <v>0</v>
      </c>
      <c r="I623" s="68"/>
      <c r="J623" s="68"/>
      <c r="K623" s="49">
        <f t="shared" si="64"/>
        <v>0</v>
      </c>
      <c r="L623" s="50">
        <f t="shared" si="65"/>
        <v>0</v>
      </c>
      <c r="M623" s="48">
        <f t="shared" si="66"/>
        <v>0</v>
      </c>
      <c r="N623" s="48">
        <f t="shared" si="67"/>
        <v>0</v>
      </c>
      <c r="O623" s="48">
        <f t="shared" si="68"/>
        <v>0</v>
      </c>
      <c r="P623" s="49">
        <f t="shared" si="69"/>
        <v>0</v>
      </c>
    </row>
    <row r="624" spans="1:16" x14ac:dyDescent="0.2">
      <c r="A624" s="38">
        <v>570</v>
      </c>
      <c r="B624" s="39"/>
      <c r="C624" s="47" t="s">
        <v>254</v>
      </c>
      <c r="D624" s="25" t="s">
        <v>232</v>
      </c>
      <c r="E624" s="70">
        <v>2</v>
      </c>
      <c r="F624" s="71"/>
      <c r="G624" s="68"/>
      <c r="H624" s="48">
        <f t="shared" si="63"/>
        <v>0</v>
      </c>
      <c r="I624" s="68"/>
      <c r="J624" s="68"/>
      <c r="K624" s="49">
        <f t="shared" si="64"/>
        <v>0</v>
      </c>
      <c r="L624" s="50">
        <f t="shared" si="65"/>
        <v>0</v>
      </c>
      <c r="M624" s="48">
        <f t="shared" si="66"/>
        <v>0</v>
      </c>
      <c r="N624" s="48">
        <f t="shared" si="67"/>
        <v>0</v>
      </c>
      <c r="O624" s="48">
        <f t="shared" si="68"/>
        <v>0</v>
      </c>
      <c r="P624" s="49">
        <f t="shared" si="69"/>
        <v>0</v>
      </c>
    </row>
    <row r="625" spans="1:16" x14ac:dyDescent="0.2">
      <c r="A625" s="38">
        <v>571</v>
      </c>
      <c r="B625" s="39" t="s">
        <v>388</v>
      </c>
      <c r="C625" s="47" t="s">
        <v>255</v>
      </c>
      <c r="D625" s="25" t="s">
        <v>68</v>
      </c>
      <c r="E625" s="70">
        <v>1.2</v>
      </c>
      <c r="F625" s="71"/>
      <c r="G625" s="68"/>
      <c r="H625" s="48">
        <f t="shared" si="63"/>
        <v>0</v>
      </c>
      <c r="I625" s="68"/>
      <c r="J625" s="68"/>
      <c r="K625" s="49">
        <f t="shared" si="64"/>
        <v>0</v>
      </c>
      <c r="L625" s="50">
        <f t="shared" si="65"/>
        <v>0</v>
      </c>
      <c r="M625" s="48">
        <f t="shared" si="66"/>
        <v>0</v>
      </c>
      <c r="N625" s="48">
        <f t="shared" si="67"/>
        <v>0</v>
      </c>
      <c r="O625" s="48">
        <f t="shared" si="68"/>
        <v>0</v>
      </c>
      <c r="P625" s="49">
        <f t="shared" si="69"/>
        <v>0</v>
      </c>
    </row>
    <row r="626" spans="1:16" x14ac:dyDescent="0.2">
      <c r="A626" s="38"/>
      <c r="B626" s="39"/>
      <c r="C626" s="47" t="s">
        <v>256</v>
      </c>
      <c r="D626" s="25"/>
      <c r="E626" s="70"/>
      <c r="F626" s="71"/>
      <c r="G626" s="68"/>
      <c r="H626" s="48">
        <f t="shared" si="63"/>
        <v>0</v>
      </c>
      <c r="I626" s="68"/>
      <c r="J626" s="68"/>
      <c r="K626" s="49">
        <f t="shared" si="64"/>
        <v>0</v>
      </c>
      <c r="L626" s="50">
        <f t="shared" si="65"/>
        <v>0</v>
      </c>
      <c r="M626" s="48">
        <f t="shared" si="66"/>
        <v>0</v>
      </c>
      <c r="N626" s="48">
        <f t="shared" si="67"/>
        <v>0</v>
      </c>
      <c r="O626" s="48">
        <f t="shared" si="68"/>
        <v>0</v>
      </c>
      <c r="P626" s="49">
        <f t="shared" si="69"/>
        <v>0</v>
      </c>
    </row>
    <row r="627" spans="1:16" ht="22.5" x14ac:dyDescent="0.2">
      <c r="A627" s="38">
        <v>572</v>
      </c>
      <c r="B627" s="39"/>
      <c r="C627" s="47" t="s">
        <v>257</v>
      </c>
      <c r="D627" s="25" t="s">
        <v>228</v>
      </c>
      <c r="E627" s="70">
        <v>1</v>
      </c>
      <c r="F627" s="71"/>
      <c r="G627" s="68"/>
      <c r="H627" s="48">
        <f t="shared" si="63"/>
        <v>0</v>
      </c>
      <c r="I627" s="68"/>
      <c r="J627" s="68"/>
      <c r="K627" s="49">
        <f t="shared" si="64"/>
        <v>0</v>
      </c>
      <c r="L627" s="50">
        <f t="shared" si="65"/>
        <v>0</v>
      </c>
      <c r="M627" s="48">
        <f t="shared" si="66"/>
        <v>0</v>
      </c>
      <c r="N627" s="48">
        <f t="shared" si="67"/>
        <v>0</v>
      </c>
      <c r="O627" s="48">
        <f t="shared" si="68"/>
        <v>0</v>
      </c>
      <c r="P627" s="49">
        <f t="shared" si="69"/>
        <v>0</v>
      </c>
    </row>
    <row r="628" spans="1:16" x14ac:dyDescent="0.2">
      <c r="A628" s="38">
        <v>573</v>
      </c>
      <c r="B628" s="39" t="s">
        <v>387</v>
      </c>
      <c r="C628" s="47" t="s">
        <v>258</v>
      </c>
      <c r="D628" s="25" t="s">
        <v>232</v>
      </c>
      <c r="E628" s="70">
        <v>1</v>
      </c>
      <c r="F628" s="71"/>
      <c r="G628" s="68"/>
      <c r="H628" s="48">
        <f t="shared" si="63"/>
        <v>0</v>
      </c>
      <c r="I628" s="68"/>
      <c r="J628" s="68"/>
      <c r="K628" s="49">
        <f t="shared" si="64"/>
        <v>0</v>
      </c>
      <c r="L628" s="50">
        <f t="shared" si="65"/>
        <v>0</v>
      </c>
      <c r="M628" s="48">
        <f t="shared" si="66"/>
        <v>0</v>
      </c>
      <c r="N628" s="48">
        <f t="shared" si="67"/>
        <v>0</v>
      </c>
      <c r="O628" s="48">
        <f t="shared" si="68"/>
        <v>0</v>
      </c>
      <c r="P628" s="49">
        <f t="shared" si="69"/>
        <v>0</v>
      </c>
    </row>
    <row r="629" spans="1:16" x14ac:dyDescent="0.2">
      <c r="A629" s="38">
        <v>574</v>
      </c>
      <c r="B629" s="39" t="s">
        <v>387</v>
      </c>
      <c r="C629" s="47" t="s">
        <v>259</v>
      </c>
      <c r="D629" s="25" t="s">
        <v>232</v>
      </c>
      <c r="E629" s="70">
        <v>2</v>
      </c>
      <c r="F629" s="71"/>
      <c r="G629" s="68"/>
      <c r="H629" s="48">
        <f t="shared" si="63"/>
        <v>0</v>
      </c>
      <c r="I629" s="68"/>
      <c r="J629" s="68"/>
      <c r="K629" s="49">
        <f t="shared" si="64"/>
        <v>0</v>
      </c>
      <c r="L629" s="50">
        <f t="shared" si="65"/>
        <v>0</v>
      </c>
      <c r="M629" s="48">
        <f t="shared" si="66"/>
        <v>0</v>
      </c>
      <c r="N629" s="48">
        <f t="shared" si="67"/>
        <v>0</v>
      </c>
      <c r="O629" s="48">
        <f t="shared" si="68"/>
        <v>0</v>
      </c>
      <c r="P629" s="49">
        <f t="shared" si="69"/>
        <v>0</v>
      </c>
    </row>
    <row r="630" spans="1:16" x14ac:dyDescent="0.2">
      <c r="A630" s="38">
        <v>575</v>
      </c>
      <c r="B630" s="39" t="s">
        <v>387</v>
      </c>
      <c r="C630" s="47" t="s">
        <v>260</v>
      </c>
      <c r="D630" s="25" t="s">
        <v>232</v>
      </c>
      <c r="E630" s="70">
        <v>1</v>
      </c>
      <c r="F630" s="71"/>
      <c r="G630" s="68"/>
      <c r="H630" s="48">
        <f t="shared" si="63"/>
        <v>0</v>
      </c>
      <c r="I630" s="68"/>
      <c r="J630" s="68"/>
      <c r="K630" s="49">
        <f t="shared" si="64"/>
        <v>0</v>
      </c>
      <c r="L630" s="50">
        <f t="shared" si="65"/>
        <v>0</v>
      </c>
      <c r="M630" s="48">
        <f t="shared" si="66"/>
        <v>0</v>
      </c>
      <c r="N630" s="48">
        <f t="shared" si="67"/>
        <v>0</v>
      </c>
      <c r="O630" s="48">
        <f t="shared" si="68"/>
        <v>0</v>
      </c>
      <c r="P630" s="49">
        <f t="shared" si="69"/>
        <v>0</v>
      </c>
    </row>
    <row r="631" spans="1:16" x14ac:dyDescent="0.2">
      <c r="A631" s="38">
        <v>576</v>
      </c>
      <c r="B631" s="39" t="s">
        <v>387</v>
      </c>
      <c r="C631" s="47" t="s">
        <v>261</v>
      </c>
      <c r="D631" s="25" t="s">
        <v>232</v>
      </c>
      <c r="E631" s="70">
        <v>1</v>
      </c>
      <c r="F631" s="71"/>
      <c r="G631" s="68"/>
      <c r="H631" s="48">
        <f t="shared" si="63"/>
        <v>0</v>
      </c>
      <c r="I631" s="68"/>
      <c r="J631" s="68"/>
      <c r="K631" s="49">
        <f t="shared" si="64"/>
        <v>0</v>
      </c>
      <c r="L631" s="50">
        <f t="shared" si="65"/>
        <v>0</v>
      </c>
      <c r="M631" s="48">
        <f t="shared" si="66"/>
        <v>0</v>
      </c>
      <c r="N631" s="48">
        <f t="shared" si="67"/>
        <v>0</v>
      </c>
      <c r="O631" s="48">
        <f t="shared" si="68"/>
        <v>0</v>
      </c>
      <c r="P631" s="49">
        <f t="shared" si="69"/>
        <v>0</v>
      </c>
    </row>
    <row r="632" spans="1:16" ht="112.5" x14ac:dyDescent="0.2">
      <c r="A632" s="38">
        <v>577</v>
      </c>
      <c r="B632" s="39" t="s">
        <v>387</v>
      </c>
      <c r="C632" s="47" t="s">
        <v>262</v>
      </c>
      <c r="D632" s="25" t="s">
        <v>228</v>
      </c>
      <c r="E632" s="70">
        <v>1</v>
      </c>
      <c r="F632" s="71"/>
      <c r="G632" s="68"/>
      <c r="H632" s="48">
        <f t="shared" si="63"/>
        <v>0</v>
      </c>
      <c r="I632" s="68"/>
      <c r="J632" s="68"/>
      <c r="K632" s="49">
        <f t="shared" si="64"/>
        <v>0</v>
      </c>
      <c r="L632" s="50">
        <f t="shared" si="65"/>
        <v>0</v>
      </c>
      <c r="M632" s="48">
        <f t="shared" si="66"/>
        <v>0</v>
      </c>
      <c r="N632" s="48">
        <f t="shared" si="67"/>
        <v>0</v>
      </c>
      <c r="O632" s="48">
        <f t="shared" si="68"/>
        <v>0</v>
      </c>
      <c r="P632" s="49">
        <f t="shared" si="69"/>
        <v>0</v>
      </c>
    </row>
    <row r="633" spans="1:16" x14ac:dyDescent="0.2">
      <c r="A633" s="38">
        <v>578</v>
      </c>
      <c r="B633" s="39"/>
      <c r="C633" s="47" t="s">
        <v>263</v>
      </c>
      <c r="D633" s="25" t="s">
        <v>228</v>
      </c>
      <c r="E633" s="70">
        <v>1</v>
      </c>
      <c r="F633" s="71"/>
      <c r="G633" s="68"/>
      <c r="H633" s="48">
        <f t="shared" si="63"/>
        <v>0</v>
      </c>
      <c r="I633" s="68"/>
      <c r="J633" s="68"/>
      <c r="K633" s="49">
        <f t="shared" si="64"/>
        <v>0</v>
      </c>
      <c r="L633" s="50">
        <f t="shared" si="65"/>
        <v>0</v>
      </c>
      <c r="M633" s="48">
        <f t="shared" si="66"/>
        <v>0</v>
      </c>
      <c r="N633" s="48">
        <f t="shared" si="67"/>
        <v>0</v>
      </c>
      <c r="O633" s="48">
        <f t="shared" si="68"/>
        <v>0</v>
      </c>
      <c r="P633" s="49">
        <f t="shared" si="69"/>
        <v>0</v>
      </c>
    </row>
    <row r="634" spans="1:16" x14ac:dyDescent="0.2">
      <c r="A634" s="38">
        <v>579</v>
      </c>
      <c r="B634" s="39"/>
      <c r="C634" s="47" t="s">
        <v>264</v>
      </c>
      <c r="D634" s="25" t="s">
        <v>228</v>
      </c>
      <c r="E634" s="70">
        <v>1</v>
      </c>
      <c r="F634" s="71"/>
      <c r="G634" s="68"/>
      <c r="H634" s="48">
        <f t="shared" si="63"/>
        <v>0</v>
      </c>
      <c r="I634" s="68"/>
      <c r="J634" s="68"/>
      <c r="K634" s="49">
        <f t="shared" si="64"/>
        <v>0</v>
      </c>
      <c r="L634" s="50">
        <f t="shared" si="65"/>
        <v>0</v>
      </c>
      <c r="M634" s="48">
        <f t="shared" si="66"/>
        <v>0</v>
      </c>
      <c r="N634" s="48">
        <f t="shared" si="67"/>
        <v>0</v>
      </c>
      <c r="O634" s="48">
        <f t="shared" si="68"/>
        <v>0</v>
      </c>
      <c r="P634" s="49">
        <f t="shared" si="69"/>
        <v>0</v>
      </c>
    </row>
    <row r="635" spans="1:16" x14ac:dyDescent="0.2">
      <c r="A635" s="38">
        <v>580</v>
      </c>
      <c r="B635" s="39"/>
      <c r="C635" s="47" t="s">
        <v>265</v>
      </c>
      <c r="D635" s="25" t="s">
        <v>228</v>
      </c>
      <c r="E635" s="70">
        <v>1</v>
      </c>
      <c r="F635" s="71"/>
      <c r="G635" s="68"/>
      <c r="H635" s="48">
        <f t="shared" si="63"/>
        <v>0</v>
      </c>
      <c r="I635" s="68"/>
      <c r="J635" s="68"/>
      <c r="K635" s="49">
        <f t="shared" si="64"/>
        <v>0</v>
      </c>
      <c r="L635" s="50">
        <f t="shared" si="65"/>
        <v>0</v>
      </c>
      <c r="M635" s="48">
        <f t="shared" si="66"/>
        <v>0</v>
      </c>
      <c r="N635" s="48">
        <f t="shared" si="67"/>
        <v>0</v>
      </c>
      <c r="O635" s="48">
        <f t="shared" si="68"/>
        <v>0</v>
      </c>
      <c r="P635" s="49">
        <f t="shared" si="69"/>
        <v>0</v>
      </c>
    </row>
    <row r="636" spans="1:16" x14ac:dyDescent="0.2">
      <c r="A636" s="38">
        <v>581</v>
      </c>
      <c r="B636" s="39"/>
      <c r="C636" s="47" t="s">
        <v>266</v>
      </c>
      <c r="D636" s="25" t="s">
        <v>228</v>
      </c>
      <c r="E636" s="70">
        <v>1</v>
      </c>
      <c r="F636" s="71"/>
      <c r="G636" s="68"/>
      <c r="H636" s="48">
        <f t="shared" si="63"/>
        <v>0</v>
      </c>
      <c r="I636" s="68"/>
      <c r="J636" s="68"/>
      <c r="K636" s="49">
        <f t="shared" si="64"/>
        <v>0</v>
      </c>
      <c r="L636" s="50">
        <f t="shared" si="65"/>
        <v>0</v>
      </c>
      <c r="M636" s="48">
        <f t="shared" si="66"/>
        <v>0</v>
      </c>
      <c r="N636" s="48">
        <f t="shared" si="67"/>
        <v>0</v>
      </c>
      <c r="O636" s="48">
        <f t="shared" si="68"/>
        <v>0</v>
      </c>
      <c r="P636" s="49">
        <f t="shared" si="69"/>
        <v>0</v>
      </c>
    </row>
    <row r="637" spans="1:16" x14ac:dyDescent="0.2">
      <c r="A637" s="38">
        <v>582</v>
      </c>
      <c r="B637" s="39"/>
      <c r="C637" s="47" t="s">
        <v>267</v>
      </c>
      <c r="D637" s="25" t="s">
        <v>228</v>
      </c>
      <c r="E637" s="70">
        <v>1</v>
      </c>
      <c r="F637" s="71"/>
      <c r="G637" s="68"/>
      <c r="H637" s="48">
        <f t="shared" si="63"/>
        <v>0</v>
      </c>
      <c r="I637" s="68"/>
      <c r="J637" s="68"/>
      <c r="K637" s="49">
        <f t="shared" si="64"/>
        <v>0</v>
      </c>
      <c r="L637" s="50">
        <f t="shared" si="65"/>
        <v>0</v>
      </c>
      <c r="M637" s="48">
        <f t="shared" si="66"/>
        <v>0</v>
      </c>
      <c r="N637" s="48">
        <f t="shared" si="67"/>
        <v>0</v>
      </c>
      <c r="O637" s="48">
        <f t="shared" si="68"/>
        <v>0</v>
      </c>
      <c r="P637" s="49">
        <f t="shared" si="69"/>
        <v>0</v>
      </c>
    </row>
    <row r="638" spans="1:16" x14ac:dyDescent="0.2">
      <c r="A638" s="38">
        <v>583</v>
      </c>
      <c r="B638" s="39"/>
      <c r="C638" s="47" t="s">
        <v>268</v>
      </c>
      <c r="D638" s="25" t="s">
        <v>228</v>
      </c>
      <c r="E638" s="70">
        <v>1</v>
      </c>
      <c r="F638" s="71"/>
      <c r="G638" s="68"/>
      <c r="H638" s="48">
        <f t="shared" si="63"/>
        <v>0</v>
      </c>
      <c r="I638" s="68"/>
      <c r="J638" s="68"/>
      <c r="K638" s="49">
        <f t="shared" si="64"/>
        <v>0</v>
      </c>
      <c r="L638" s="50">
        <f t="shared" si="65"/>
        <v>0</v>
      </c>
      <c r="M638" s="48">
        <f t="shared" si="66"/>
        <v>0</v>
      </c>
      <c r="N638" s="48">
        <f t="shared" si="67"/>
        <v>0</v>
      </c>
      <c r="O638" s="48">
        <f t="shared" si="68"/>
        <v>0</v>
      </c>
      <c r="P638" s="49">
        <f t="shared" si="69"/>
        <v>0</v>
      </c>
    </row>
    <row r="639" spans="1:16" x14ac:dyDescent="0.2">
      <c r="A639" s="38"/>
      <c r="B639" s="39"/>
      <c r="C639" s="47" t="s">
        <v>295</v>
      </c>
      <c r="D639" s="25"/>
      <c r="E639" s="70"/>
      <c r="F639" s="71"/>
      <c r="G639" s="68"/>
      <c r="H639" s="48">
        <f t="shared" si="63"/>
        <v>0</v>
      </c>
      <c r="I639" s="68"/>
      <c r="J639" s="68"/>
      <c r="K639" s="49">
        <f t="shared" si="64"/>
        <v>0</v>
      </c>
      <c r="L639" s="50">
        <f t="shared" si="65"/>
        <v>0</v>
      </c>
      <c r="M639" s="48">
        <f t="shared" si="66"/>
        <v>0</v>
      </c>
      <c r="N639" s="48">
        <f t="shared" si="67"/>
        <v>0</v>
      </c>
      <c r="O639" s="48">
        <f t="shared" si="68"/>
        <v>0</v>
      </c>
      <c r="P639" s="49">
        <f t="shared" si="69"/>
        <v>0</v>
      </c>
    </row>
    <row r="640" spans="1:16" x14ac:dyDescent="0.2">
      <c r="A640" s="38">
        <v>584</v>
      </c>
      <c r="B640" s="39" t="s">
        <v>379</v>
      </c>
      <c r="C640" s="47" t="s">
        <v>247</v>
      </c>
      <c r="D640" s="25" t="s">
        <v>232</v>
      </c>
      <c r="E640" s="70">
        <v>3</v>
      </c>
      <c r="F640" s="71"/>
      <c r="G640" s="68"/>
      <c r="H640" s="48">
        <f t="shared" si="63"/>
        <v>0</v>
      </c>
      <c r="I640" s="68"/>
      <c r="J640" s="68"/>
      <c r="K640" s="49">
        <f t="shared" si="64"/>
        <v>0</v>
      </c>
      <c r="L640" s="50">
        <f t="shared" si="65"/>
        <v>0</v>
      </c>
      <c r="M640" s="48">
        <f t="shared" si="66"/>
        <v>0</v>
      </c>
      <c r="N640" s="48">
        <f t="shared" si="67"/>
        <v>0</v>
      </c>
      <c r="O640" s="48">
        <f t="shared" si="68"/>
        <v>0</v>
      </c>
      <c r="P640" s="49">
        <f t="shared" si="69"/>
        <v>0</v>
      </c>
    </row>
    <row r="641" spans="1:16" x14ac:dyDescent="0.2">
      <c r="A641" s="38">
        <v>585</v>
      </c>
      <c r="B641" s="39" t="s">
        <v>380</v>
      </c>
      <c r="C641" s="47" t="s">
        <v>248</v>
      </c>
      <c r="D641" s="25" t="s">
        <v>421</v>
      </c>
      <c r="E641" s="70">
        <v>57</v>
      </c>
      <c r="F641" s="71"/>
      <c r="G641" s="68"/>
      <c r="H641" s="48">
        <f t="shared" si="63"/>
        <v>0</v>
      </c>
      <c r="I641" s="68"/>
      <c r="J641" s="68"/>
      <c r="K641" s="49">
        <f t="shared" si="64"/>
        <v>0</v>
      </c>
      <c r="L641" s="50">
        <f t="shared" si="65"/>
        <v>0</v>
      </c>
      <c r="M641" s="48">
        <f t="shared" si="66"/>
        <v>0</v>
      </c>
      <c r="N641" s="48">
        <f t="shared" si="67"/>
        <v>0</v>
      </c>
      <c r="O641" s="48">
        <f t="shared" si="68"/>
        <v>0</v>
      </c>
      <c r="P641" s="49">
        <f t="shared" si="69"/>
        <v>0</v>
      </c>
    </row>
    <row r="642" spans="1:16" x14ac:dyDescent="0.2">
      <c r="A642" s="38">
        <v>586</v>
      </c>
      <c r="B642" s="39" t="s">
        <v>382</v>
      </c>
      <c r="C642" s="47" t="s">
        <v>274</v>
      </c>
      <c r="D642" s="25" t="s">
        <v>232</v>
      </c>
      <c r="E642" s="70">
        <v>2</v>
      </c>
      <c r="F642" s="71"/>
      <c r="G642" s="68"/>
      <c r="H642" s="48">
        <f t="shared" si="63"/>
        <v>0</v>
      </c>
      <c r="I642" s="68"/>
      <c r="J642" s="68"/>
      <c r="K642" s="49">
        <f t="shared" si="64"/>
        <v>0</v>
      </c>
      <c r="L642" s="50">
        <f t="shared" si="65"/>
        <v>0</v>
      </c>
      <c r="M642" s="48">
        <f t="shared" si="66"/>
        <v>0</v>
      </c>
      <c r="N642" s="48">
        <f t="shared" si="67"/>
        <v>0</v>
      </c>
      <c r="O642" s="48">
        <f t="shared" si="68"/>
        <v>0</v>
      </c>
      <c r="P642" s="49">
        <f t="shared" si="69"/>
        <v>0</v>
      </c>
    </row>
    <row r="643" spans="1:16" x14ac:dyDescent="0.2">
      <c r="A643" s="38">
        <v>587</v>
      </c>
      <c r="B643" s="39" t="s">
        <v>382</v>
      </c>
      <c r="C643" s="47" t="s">
        <v>249</v>
      </c>
      <c r="D643" s="25" t="s">
        <v>232</v>
      </c>
      <c r="E643" s="70">
        <v>26</v>
      </c>
      <c r="F643" s="71"/>
      <c r="G643" s="68"/>
      <c r="H643" s="48">
        <f t="shared" si="63"/>
        <v>0</v>
      </c>
      <c r="I643" s="68"/>
      <c r="J643" s="68"/>
      <c r="K643" s="49">
        <f t="shared" si="64"/>
        <v>0</v>
      </c>
      <c r="L643" s="50">
        <f t="shared" si="65"/>
        <v>0</v>
      </c>
      <c r="M643" s="48">
        <f t="shared" si="66"/>
        <v>0</v>
      </c>
      <c r="N643" s="48">
        <f t="shared" si="67"/>
        <v>0</v>
      </c>
      <c r="O643" s="48">
        <f t="shared" si="68"/>
        <v>0</v>
      </c>
      <c r="P643" s="49">
        <f t="shared" si="69"/>
        <v>0</v>
      </c>
    </row>
    <row r="644" spans="1:16" x14ac:dyDescent="0.2">
      <c r="A644" s="38">
        <v>588</v>
      </c>
      <c r="B644" s="39" t="s">
        <v>383</v>
      </c>
      <c r="C644" s="47" t="s">
        <v>250</v>
      </c>
      <c r="D644" s="25" t="s">
        <v>228</v>
      </c>
      <c r="E644" s="70">
        <v>4</v>
      </c>
      <c r="F644" s="71"/>
      <c r="G644" s="68"/>
      <c r="H644" s="48">
        <f t="shared" si="63"/>
        <v>0</v>
      </c>
      <c r="I644" s="68"/>
      <c r="J644" s="68"/>
      <c r="K644" s="49">
        <f t="shared" si="64"/>
        <v>0</v>
      </c>
      <c r="L644" s="50">
        <f t="shared" si="65"/>
        <v>0</v>
      </c>
      <c r="M644" s="48">
        <f t="shared" si="66"/>
        <v>0</v>
      </c>
      <c r="N644" s="48">
        <f t="shared" si="67"/>
        <v>0</v>
      </c>
      <c r="O644" s="48">
        <f t="shared" si="68"/>
        <v>0</v>
      </c>
      <c r="P644" s="49">
        <f t="shared" si="69"/>
        <v>0</v>
      </c>
    </row>
    <row r="645" spans="1:16" x14ac:dyDescent="0.2">
      <c r="A645" s="38">
        <v>589</v>
      </c>
      <c r="B645" s="39"/>
      <c r="C645" s="47" t="s">
        <v>252</v>
      </c>
      <c r="D645" s="25" t="s">
        <v>228</v>
      </c>
      <c r="E645" s="70">
        <v>2</v>
      </c>
      <c r="F645" s="71"/>
      <c r="G645" s="68"/>
      <c r="H645" s="48">
        <f t="shared" si="63"/>
        <v>0</v>
      </c>
      <c r="I645" s="68"/>
      <c r="J645" s="68"/>
      <c r="K645" s="49">
        <f t="shared" si="64"/>
        <v>0</v>
      </c>
      <c r="L645" s="50">
        <f t="shared" si="65"/>
        <v>0</v>
      </c>
      <c r="M645" s="48">
        <f t="shared" si="66"/>
        <v>0</v>
      </c>
      <c r="N645" s="48">
        <f t="shared" si="67"/>
        <v>0</v>
      </c>
      <c r="O645" s="48">
        <f t="shared" si="68"/>
        <v>0</v>
      </c>
      <c r="P645" s="49">
        <f t="shared" si="69"/>
        <v>0</v>
      </c>
    </row>
    <row r="646" spans="1:16" x14ac:dyDescent="0.2">
      <c r="A646" s="38">
        <v>590</v>
      </c>
      <c r="B646" s="39"/>
      <c r="C646" s="47" t="s">
        <v>252</v>
      </c>
      <c r="D646" s="25" t="s">
        <v>228</v>
      </c>
      <c r="E646" s="70">
        <v>1</v>
      </c>
      <c r="F646" s="71"/>
      <c r="G646" s="68"/>
      <c r="H646" s="48">
        <f t="shared" si="63"/>
        <v>0</v>
      </c>
      <c r="I646" s="68"/>
      <c r="J646" s="68"/>
      <c r="K646" s="49">
        <f t="shared" si="64"/>
        <v>0</v>
      </c>
      <c r="L646" s="50">
        <f t="shared" si="65"/>
        <v>0</v>
      </c>
      <c r="M646" s="48">
        <f t="shared" si="66"/>
        <v>0</v>
      </c>
      <c r="N646" s="48">
        <f t="shared" si="67"/>
        <v>0</v>
      </c>
      <c r="O646" s="48">
        <f t="shared" si="68"/>
        <v>0</v>
      </c>
      <c r="P646" s="49">
        <f t="shared" si="69"/>
        <v>0</v>
      </c>
    </row>
    <row r="647" spans="1:16" ht="22.5" x14ac:dyDescent="0.2">
      <c r="A647" s="38">
        <v>591</v>
      </c>
      <c r="B647" s="39" t="s">
        <v>387</v>
      </c>
      <c r="C647" s="47" t="s">
        <v>253</v>
      </c>
      <c r="D647" s="25" t="s">
        <v>228</v>
      </c>
      <c r="E647" s="70">
        <v>3</v>
      </c>
      <c r="F647" s="71"/>
      <c r="G647" s="68"/>
      <c r="H647" s="48">
        <f t="shared" si="63"/>
        <v>0</v>
      </c>
      <c r="I647" s="68"/>
      <c r="J647" s="68"/>
      <c r="K647" s="49">
        <f t="shared" si="64"/>
        <v>0</v>
      </c>
      <c r="L647" s="50">
        <f t="shared" si="65"/>
        <v>0</v>
      </c>
      <c r="M647" s="48">
        <f t="shared" si="66"/>
        <v>0</v>
      </c>
      <c r="N647" s="48">
        <f t="shared" si="67"/>
        <v>0</v>
      </c>
      <c r="O647" s="48">
        <f t="shared" si="68"/>
        <v>0</v>
      </c>
      <c r="P647" s="49">
        <f t="shared" si="69"/>
        <v>0</v>
      </c>
    </row>
    <row r="648" spans="1:16" x14ac:dyDescent="0.2">
      <c r="A648" s="38">
        <v>592</v>
      </c>
      <c r="B648" s="39"/>
      <c r="C648" s="47" t="s">
        <v>254</v>
      </c>
      <c r="D648" s="25" t="s">
        <v>232</v>
      </c>
      <c r="E648" s="70">
        <v>3</v>
      </c>
      <c r="F648" s="71"/>
      <c r="G648" s="68"/>
      <c r="H648" s="48">
        <f t="shared" si="63"/>
        <v>0</v>
      </c>
      <c r="I648" s="68"/>
      <c r="J648" s="68"/>
      <c r="K648" s="49">
        <f t="shared" si="64"/>
        <v>0</v>
      </c>
      <c r="L648" s="50">
        <f t="shared" si="65"/>
        <v>0</v>
      </c>
      <c r="M648" s="48">
        <f t="shared" si="66"/>
        <v>0</v>
      </c>
      <c r="N648" s="48">
        <f t="shared" si="67"/>
        <v>0</v>
      </c>
      <c r="O648" s="48">
        <f t="shared" si="68"/>
        <v>0</v>
      </c>
      <c r="P648" s="49">
        <f t="shared" si="69"/>
        <v>0</v>
      </c>
    </row>
    <row r="649" spans="1:16" x14ac:dyDescent="0.2">
      <c r="A649" s="38">
        <v>593</v>
      </c>
      <c r="B649" s="39" t="s">
        <v>386</v>
      </c>
      <c r="C649" s="47" t="s">
        <v>255</v>
      </c>
      <c r="D649" s="25" t="s">
        <v>68</v>
      </c>
      <c r="E649" s="70">
        <v>1.5</v>
      </c>
      <c r="F649" s="71"/>
      <c r="G649" s="68"/>
      <c r="H649" s="48">
        <f t="shared" si="63"/>
        <v>0</v>
      </c>
      <c r="I649" s="68"/>
      <c r="J649" s="68"/>
      <c r="K649" s="49">
        <f t="shared" si="64"/>
        <v>0</v>
      </c>
      <c r="L649" s="50">
        <f t="shared" si="65"/>
        <v>0</v>
      </c>
      <c r="M649" s="48">
        <f t="shared" si="66"/>
        <v>0</v>
      </c>
      <c r="N649" s="48">
        <f t="shared" si="67"/>
        <v>0</v>
      </c>
      <c r="O649" s="48">
        <f t="shared" si="68"/>
        <v>0</v>
      </c>
      <c r="P649" s="49">
        <f t="shared" si="69"/>
        <v>0</v>
      </c>
    </row>
    <row r="650" spans="1:16" x14ac:dyDescent="0.2">
      <c r="A650" s="38"/>
      <c r="B650" s="39"/>
      <c r="C650" s="47" t="s">
        <v>256</v>
      </c>
      <c r="D650" s="25"/>
      <c r="E650" s="70"/>
      <c r="F650" s="71"/>
      <c r="G650" s="68"/>
      <c r="H650" s="48">
        <f t="shared" si="63"/>
        <v>0</v>
      </c>
      <c r="I650" s="68"/>
      <c r="J650" s="68"/>
      <c r="K650" s="49">
        <f t="shared" si="64"/>
        <v>0</v>
      </c>
      <c r="L650" s="50">
        <f t="shared" si="65"/>
        <v>0</v>
      </c>
      <c r="M650" s="48">
        <f t="shared" si="66"/>
        <v>0</v>
      </c>
      <c r="N650" s="48">
        <f t="shared" si="67"/>
        <v>0</v>
      </c>
      <c r="O650" s="48">
        <f t="shared" si="68"/>
        <v>0</v>
      </c>
      <c r="P650" s="49">
        <f t="shared" si="69"/>
        <v>0</v>
      </c>
    </row>
    <row r="651" spans="1:16" ht="22.5" x14ac:dyDescent="0.2">
      <c r="A651" s="38">
        <v>594</v>
      </c>
      <c r="B651" s="39"/>
      <c r="C651" s="47" t="s">
        <v>257</v>
      </c>
      <c r="D651" s="25" t="s">
        <v>228</v>
      </c>
      <c r="E651" s="70">
        <v>1</v>
      </c>
      <c r="F651" s="71"/>
      <c r="G651" s="68"/>
      <c r="H651" s="48">
        <f t="shared" si="63"/>
        <v>0</v>
      </c>
      <c r="I651" s="68"/>
      <c r="J651" s="68"/>
      <c r="K651" s="49">
        <f t="shared" si="64"/>
        <v>0</v>
      </c>
      <c r="L651" s="50">
        <f t="shared" si="65"/>
        <v>0</v>
      </c>
      <c r="M651" s="48">
        <f t="shared" si="66"/>
        <v>0</v>
      </c>
      <c r="N651" s="48">
        <f t="shared" si="67"/>
        <v>0</v>
      </c>
      <c r="O651" s="48">
        <f t="shared" si="68"/>
        <v>0</v>
      </c>
      <c r="P651" s="49">
        <f t="shared" si="69"/>
        <v>0</v>
      </c>
    </row>
    <row r="652" spans="1:16" x14ac:dyDescent="0.2">
      <c r="A652" s="38">
        <v>595</v>
      </c>
      <c r="B652" s="39" t="s">
        <v>387</v>
      </c>
      <c r="C652" s="47" t="s">
        <v>258</v>
      </c>
      <c r="D652" s="25" t="s">
        <v>232</v>
      </c>
      <c r="E652" s="70">
        <v>1</v>
      </c>
      <c r="F652" s="71"/>
      <c r="G652" s="68"/>
      <c r="H652" s="48">
        <f t="shared" si="63"/>
        <v>0</v>
      </c>
      <c r="I652" s="68"/>
      <c r="J652" s="68"/>
      <c r="K652" s="49">
        <f t="shared" si="64"/>
        <v>0</v>
      </c>
      <c r="L652" s="50">
        <f t="shared" si="65"/>
        <v>0</v>
      </c>
      <c r="M652" s="48">
        <f t="shared" si="66"/>
        <v>0</v>
      </c>
      <c r="N652" s="48">
        <f t="shared" si="67"/>
        <v>0</v>
      </c>
      <c r="O652" s="48">
        <f t="shared" si="68"/>
        <v>0</v>
      </c>
      <c r="P652" s="49">
        <f t="shared" si="69"/>
        <v>0</v>
      </c>
    </row>
    <row r="653" spans="1:16" x14ac:dyDescent="0.2">
      <c r="A653" s="38">
        <v>596</v>
      </c>
      <c r="B653" s="39" t="s">
        <v>387</v>
      </c>
      <c r="C653" s="47" t="s">
        <v>259</v>
      </c>
      <c r="D653" s="25" t="s">
        <v>232</v>
      </c>
      <c r="E653" s="70">
        <v>2</v>
      </c>
      <c r="F653" s="71"/>
      <c r="G653" s="68"/>
      <c r="H653" s="48">
        <f t="shared" si="63"/>
        <v>0</v>
      </c>
      <c r="I653" s="68"/>
      <c r="J653" s="68"/>
      <c r="K653" s="49">
        <f t="shared" si="64"/>
        <v>0</v>
      </c>
      <c r="L653" s="50">
        <f t="shared" si="65"/>
        <v>0</v>
      </c>
      <c r="M653" s="48">
        <f t="shared" si="66"/>
        <v>0</v>
      </c>
      <c r="N653" s="48">
        <f t="shared" si="67"/>
        <v>0</v>
      </c>
      <c r="O653" s="48">
        <f t="shared" si="68"/>
        <v>0</v>
      </c>
      <c r="P653" s="49">
        <f t="shared" si="69"/>
        <v>0</v>
      </c>
    </row>
    <row r="654" spans="1:16" x14ac:dyDescent="0.2">
      <c r="A654" s="38">
        <v>597</v>
      </c>
      <c r="B654" s="39" t="s">
        <v>387</v>
      </c>
      <c r="C654" s="47" t="s">
        <v>260</v>
      </c>
      <c r="D654" s="25" t="s">
        <v>232</v>
      </c>
      <c r="E654" s="70">
        <v>1</v>
      </c>
      <c r="F654" s="71"/>
      <c r="G654" s="68"/>
      <c r="H654" s="48">
        <f t="shared" si="63"/>
        <v>0</v>
      </c>
      <c r="I654" s="68"/>
      <c r="J654" s="68"/>
      <c r="K654" s="49">
        <f t="shared" si="64"/>
        <v>0</v>
      </c>
      <c r="L654" s="50">
        <f t="shared" si="65"/>
        <v>0</v>
      </c>
      <c r="M654" s="48">
        <f t="shared" si="66"/>
        <v>0</v>
      </c>
      <c r="N654" s="48">
        <f t="shared" si="67"/>
        <v>0</v>
      </c>
      <c r="O654" s="48">
        <f t="shared" si="68"/>
        <v>0</v>
      </c>
      <c r="P654" s="49">
        <f t="shared" si="69"/>
        <v>0</v>
      </c>
    </row>
    <row r="655" spans="1:16" x14ac:dyDescent="0.2">
      <c r="A655" s="38">
        <v>598</v>
      </c>
      <c r="B655" s="39" t="s">
        <v>387</v>
      </c>
      <c r="C655" s="47" t="s">
        <v>261</v>
      </c>
      <c r="D655" s="25" t="s">
        <v>232</v>
      </c>
      <c r="E655" s="70">
        <v>1</v>
      </c>
      <c r="F655" s="71"/>
      <c r="G655" s="68"/>
      <c r="H655" s="48">
        <f t="shared" ref="H655:H718" si="70">ROUND(F655*G655,2)</f>
        <v>0</v>
      </c>
      <c r="I655" s="68"/>
      <c r="J655" s="68"/>
      <c r="K655" s="49">
        <f t="shared" ref="K655:K718" si="71">SUM(H655:J655)</f>
        <v>0</v>
      </c>
      <c r="L655" s="50">
        <f t="shared" ref="L655:L718" si="72">ROUND(E655*F655,2)</f>
        <v>0</v>
      </c>
      <c r="M655" s="48">
        <f t="shared" ref="M655:M718" si="73">ROUND(H655*E655,2)</f>
        <v>0</v>
      </c>
      <c r="N655" s="48">
        <f t="shared" ref="N655:N718" si="74">ROUND(I655*E655,2)</f>
        <v>0</v>
      </c>
      <c r="O655" s="48">
        <f t="shared" ref="O655:O718" si="75">ROUND(J655*E655,2)</f>
        <v>0</v>
      </c>
      <c r="P655" s="49">
        <f t="shared" ref="P655:P718" si="76">SUM(M655:O655)</f>
        <v>0</v>
      </c>
    </row>
    <row r="656" spans="1:16" ht="112.5" x14ac:dyDescent="0.2">
      <c r="A656" s="38">
        <v>599</v>
      </c>
      <c r="B656" s="39" t="s">
        <v>387</v>
      </c>
      <c r="C656" s="47" t="s">
        <v>262</v>
      </c>
      <c r="D656" s="25" t="s">
        <v>228</v>
      </c>
      <c r="E656" s="70">
        <v>1</v>
      </c>
      <c r="F656" s="71"/>
      <c r="G656" s="68"/>
      <c r="H656" s="48">
        <f t="shared" si="70"/>
        <v>0</v>
      </c>
      <c r="I656" s="68"/>
      <c r="J656" s="68"/>
      <c r="K656" s="49">
        <f t="shared" si="71"/>
        <v>0</v>
      </c>
      <c r="L656" s="50">
        <f t="shared" si="72"/>
        <v>0</v>
      </c>
      <c r="M656" s="48">
        <f t="shared" si="73"/>
        <v>0</v>
      </c>
      <c r="N656" s="48">
        <f t="shared" si="74"/>
        <v>0</v>
      </c>
      <c r="O656" s="48">
        <f t="shared" si="75"/>
        <v>0</v>
      </c>
      <c r="P656" s="49">
        <f t="shared" si="76"/>
        <v>0</v>
      </c>
    </row>
    <row r="657" spans="1:16" x14ac:dyDescent="0.2">
      <c r="A657" s="38">
        <v>600</v>
      </c>
      <c r="B657" s="39"/>
      <c r="C657" s="47" t="s">
        <v>263</v>
      </c>
      <c r="D657" s="25" t="s">
        <v>228</v>
      </c>
      <c r="E657" s="70">
        <v>1</v>
      </c>
      <c r="F657" s="71"/>
      <c r="G657" s="68"/>
      <c r="H657" s="48">
        <f t="shared" si="70"/>
        <v>0</v>
      </c>
      <c r="I657" s="68"/>
      <c r="J657" s="68"/>
      <c r="K657" s="49">
        <f t="shared" si="71"/>
        <v>0</v>
      </c>
      <c r="L657" s="50">
        <f t="shared" si="72"/>
        <v>0</v>
      </c>
      <c r="M657" s="48">
        <f t="shared" si="73"/>
        <v>0</v>
      </c>
      <c r="N657" s="48">
        <f t="shared" si="74"/>
        <v>0</v>
      </c>
      <c r="O657" s="48">
        <f t="shared" si="75"/>
        <v>0</v>
      </c>
      <c r="P657" s="49">
        <f t="shared" si="76"/>
        <v>0</v>
      </c>
    </row>
    <row r="658" spans="1:16" x14ac:dyDescent="0.2">
      <c r="A658" s="38">
        <v>601</v>
      </c>
      <c r="B658" s="39"/>
      <c r="C658" s="47" t="s">
        <v>264</v>
      </c>
      <c r="D658" s="25" t="s">
        <v>228</v>
      </c>
      <c r="E658" s="70">
        <v>1</v>
      </c>
      <c r="F658" s="71"/>
      <c r="G658" s="68"/>
      <c r="H658" s="48">
        <f t="shared" si="70"/>
        <v>0</v>
      </c>
      <c r="I658" s="68"/>
      <c r="J658" s="68"/>
      <c r="K658" s="49">
        <f t="shared" si="71"/>
        <v>0</v>
      </c>
      <c r="L658" s="50">
        <f t="shared" si="72"/>
        <v>0</v>
      </c>
      <c r="M658" s="48">
        <f t="shared" si="73"/>
        <v>0</v>
      </c>
      <c r="N658" s="48">
        <f t="shared" si="74"/>
        <v>0</v>
      </c>
      <c r="O658" s="48">
        <f t="shared" si="75"/>
        <v>0</v>
      </c>
      <c r="P658" s="49">
        <f t="shared" si="76"/>
        <v>0</v>
      </c>
    </row>
    <row r="659" spans="1:16" x14ac:dyDescent="0.2">
      <c r="A659" s="38">
        <v>602</v>
      </c>
      <c r="B659" s="39"/>
      <c r="C659" s="47" t="s">
        <v>265</v>
      </c>
      <c r="D659" s="25" t="s">
        <v>228</v>
      </c>
      <c r="E659" s="70">
        <v>1</v>
      </c>
      <c r="F659" s="71"/>
      <c r="G659" s="68"/>
      <c r="H659" s="48">
        <f t="shared" si="70"/>
        <v>0</v>
      </c>
      <c r="I659" s="68"/>
      <c r="J659" s="68"/>
      <c r="K659" s="49">
        <f t="shared" si="71"/>
        <v>0</v>
      </c>
      <c r="L659" s="50">
        <f t="shared" si="72"/>
        <v>0</v>
      </c>
      <c r="M659" s="48">
        <f t="shared" si="73"/>
        <v>0</v>
      </c>
      <c r="N659" s="48">
        <f t="shared" si="74"/>
        <v>0</v>
      </c>
      <c r="O659" s="48">
        <f t="shared" si="75"/>
        <v>0</v>
      </c>
      <c r="P659" s="49">
        <f t="shared" si="76"/>
        <v>0</v>
      </c>
    </row>
    <row r="660" spans="1:16" x14ac:dyDescent="0.2">
      <c r="A660" s="38">
        <v>603</v>
      </c>
      <c r="B660" s="39"/>
      <c r="C660" s="47" t="s">
        <v>266</v>
      </c>
      <c r="D660" s="25" t="s">
        <v>228</v>
      </c>
      <c r="E660" s="70">
        <v>1</v>
      </c>
      <c r="F660" s="71"/>
      <c r="G660" s="68"/>
      <c r="H660" s="48">
        <f t="shared" si="70"/>
        <v>0</v>
      </c>
      <c r="I660" s="68"/>
      <c r="J660" s="68"/>
      <c r="K660" s="49">
        <f t="shared" si="71"/>
        <v>0</v>
      </c>
      <c r="L660" s="50">
        <f t="shared" si="72"/>
        <v>0</v>
      </c>
      <c r="M660" s="48">
        <f t="shared" si="73"/>
        <v>0</v>
      </c>
      <c r="N660" s="48">
        <f t="shared" si="74"/>
        <v>0</v>
      </c>
      <c r="O660" s="48">
        <f t="shared" si="75"/>
        <v>0</v>
      </c>
      <c r="P660" s="49">
        <f t="shared" si="76"/>
        <v>0</v>
      </c>
    </row>
    <row r="661" spans="1:16" x14ac:dyDescent="0.2">
      <c r="A661" s="38">
        <v>604</v>
      </c>
      <c r="B661" s="39"/>
      <c r="C661" s="47" t="s">
        <v>267</v>
      </c>
      <c r="D661" s="25" t="s">
        <v>228</v>
      </c>
      <c r="E661" s="70">
        <v>1</v>
      </c>
      <c r="F661" s="71"/>
      <c r="G661" s="68"/>
      <c r="H661" s="48">
        <f t="shared" si="70"/>
        <v>0</v>
      </c>
      <c r="I661" s="68"/>
      <c r="J661" s="68"/>
      <c r="K661" s="49">
        <f t="shared" si="71"/>
        <v>0</v>
      </c>
      <c r="L661" s="50">
        <f t="shared" si="72"/>
        <v>0</v>
      </c>
      <c r="M661" s="48">
        <f t="shared" si="73"/>
        <v>0</v>
      </c>
      <c r="N661" s="48">
        <f t="shared" si="74"/>
        <v>0</v>
      </c>
      <c r="O661" s="48">
        <f t="shared" si="75"/>
        <v>0</v>
      </c>
      <c r="P661" s="49">
        <f t="shared" si="76"/>
        <v>0</v>
      </c>
    </row>
    <row r="662" spans="1:16" x14ac:dyDescent="0.2">
      <c r="A662" s="38">
        <v>605</v>
      </c>
      <c r="B662" s="39"/>
      <c r="C662" s="47" t="s">
        <v>268</v>
      </c>
      <c r="D662" s="25" t="s">
        <v>228</v>
      </c>
      <c r="E662" s="70">
        <v>1</v>
      </c>
      <c r="F662" s="71"/>
      <c r="G662" s="68"/>
      <c r="H662" s="48">
        <f t="shared" si="70"/>
        <v>0</v>
      </c>
      <c r="I662" s="68"/>
      <c r="J662" s="68"/>
      <c r="K662" s="49">
        <f t="shared" si="71"/>
        <v>0</v>
      </c>
      <c r="L662" s="50">
        <f t="shared" si="72"/>
        <v>0</v>
      </c>
      <c r="M662" s="48">
        <f t="shared" si="73"/>
        <v>0</v>
      </c>
      <c r="N662" s="48">
        <f t="shared" si="74"/>
        <v>0</v>
      </c>
      <c r="O662" s="48">
        <f t="shared" si="75"/>
        <v>0</v>
      </c>
      <c r="P662" s="49">
        <f t="shared" si="76"/>
        <v>0</v>
      </c>
    </row>
    <row r="663" spans="1:16" x14ac:dyDescent="0.2">
      <c r="A663" s="38"/>
      <c r="B663" s="39"/>
      <c r="C663" s="47" t="s">
        <v>296</v>
      </c>
      <c r="D663" s="25"/>
      <c r="E663" s="70"/>
      <c r="F663" s="71"/>
      <c r="G663" s="68"/>
      <c r="H663" s="48">
        <f t="shared" si="70"/>
        <v>0</v>
      </c>
      <c r="I663" s="68"/>
      <c r="J663" s="68"/>
      <c r="K663" s="49">
        <f t="shared" si="71"/>
        <v>0</v>
      </c>
      <c r="L663" s="50">
        <f t="shared" si="72"/>
        <v>0</v>
      </c>
      <c r="M663" s="48">
        <f t="shared" si="73"/>
        <v>0</v>
      </c>
      <c r="N663" s="48">
        <f t="shared" si="74"/>
        <v>0</v>
      </c>
      <c r="O663" s="48">
        <f t="shared" si="75"/>
        <v>0</v>
      </c>
      <c r="P663" s="49">
        <f t="shared" si="76"/>
        <v>0</v>
      </c>
    </row>
    <row r="664" spans="1:16" x14ac:dyDescent="0.2">
      <c r="A664" s="38">
        <v>606</v>
      </c>
      <c r="B664" s="39" t="s">
        <v>379</v>
      </c>
      <c r="C664" s="47" t="s">
        <v>247</v>
      </c>
      <c r="D664" s="25" t="s">
        <v>232</v>
      </c>
      <c r="E664" s="70">
        <v>3</v>
      </c>
      <c r="F664" s="71"/>
      <c r="G664" s="68"/>
      <c r="H664" s="48">
        <f t="shared" si="70"/>
        <v>0</v>
      </c>
      <c r="I664" s="68"/>
      <c r="J664" s="68"/>
      <c r="K664" s="49">
        <f t="shared" si="71"/>
        <v>0</v>
      </c>
      <c r="L664" s="50">
        <f t="shared" si="72"/>
        <v>0</v>
      </c>
      <c r="M664" s="48">
        <f t="shared" si="73"/>
        <v>0</v>
      </c>
      <c r="N664" s="48">
        <f t="shared" si="74"/>
        <v>0</v>
      </c>
      <c r="O664" s="48">
        <f t="shared" si="75"/>
        <v>0</v>
      </c>
      <c r="P664" s="49">
        <f t="shared" si="76"/>
        <v>0</v>
      </c>
    </row>
    <row r="665" spans="1:16" x14ac:dyDescent="0.2">
      <c r="A665" s="38">
        <v>607</v>
      </c>
      <c r="B665" s="39" t="s">
        <v>380</v>
      </c>
      <c r="C665" s="47" t="s">
        <v>248</v>
      </c>
      <c r="D665" s="25" t="s">
        <v>421</v>
      </c>
      <c r="E665" s="70">
        <v>68</v>
      </c>
      <c r="F665" s="71"/>
      <c r="G665" s="68"/>
      <c r="H665" s="48">
        <f t="shared" si="70"/>
        <v>0</v>
      </c>
      <c r="I665" s="68"/>
      <c r="J665" s="68"/>
      <c r="K665" s="49">
        <f t="shared" si="71"/>
        <v>0</v>
      </c>
      <c r="L665" s="50">
        <f t="shared" si="72"/>
        <v>0</v>
      </c>
      <c r="M665" s="48">
        <f t="shared" si="73"/>
        <v>0</v>
      </c>
      <c r="N665" s="48">
        <f t="shared" si="74"/>
        <v>0</v>
      </c>
      <c r="O665" s="48">
        <f t="shared" si="75"/>
        <v>0</v>
      </c>
      <c r="P665" s="49">
        <f t="shared" si="76"/>
        <v>0</v>
      </c>
    </row>
    <row r="666" spans="1:16" x14ac:dyDescent="0.2">
      <c r="A666" s="38">
        <v>608</v>
      </c>
      <c r="B666" s="39" t="s">
        <v>382</v>
      </c>
      <c r="C666" s="47" t="s">
        <v>249</v>
      </c>
      <c r="D666" s="25" t="s">
        <v>232</v>
      </c>
      <c r="E666" s="70">
        <v>32</v>
      </c>
      <c r="F666" s="71"/>
      <c r="G666" s="68"/>
      <c r="H666" s="48">
        <f t="shared" si="70"/>
        <v>0</v>
      </c>
      <c r="I666" s="68"/>
      <c r="J666" s="68"/>
      <c r="K666" s="49">
        <f t="shared" si="71"/>
        <v>0</v>
      </c>
      <c r="L666" s="50">
        <f t="shared" si="72"/>
        <v>0</v>
      </c>
      <c r="M666" s="48">
        <f t="shared" si="73"/>
        <v>0</v>
      </c>
      <c r="N666" s="48">
        <f t="shared" si="74"/>
        <v>0</v>
      </c>
      <c r="O666" s="48">
        <f t="shared" si="75"/>
        <v>0</v>
      </c>
      <c r="P666" s="49">
        <f t="shared" si="76"/>
        <v>0</v>
      </c>
    </row>
    <row r="667" spans="1:16" x14ac:dyDescent="0.2">
      <c r="A667" s="38">
        <v>609</v>
      </c>
      <c r="B667" s="39" t="s">
        <v>383</v>
      </c>
      <c r="C667" s="47" t="s">
        <v>250</v>
      </c>
      <c r="D667" s="25" t="s">
        <v>232</v>
      </c>
      <c r="E667" s="70">
        <v>4</v>
      </c>
      <c r="F667" s="71"/>
      <c r="G667" s="68"/>
      <c r="H667" s="48">
        <f t="shared" si="70"/>
        <v>0</v>
      </c>
      <c r="I667" s="68"/>
      <c r="J667" s="68"/>
      <c r="K667" s="49">
        <f t="shared" si="71"/>
        <v>0</v>
      </c>
      <c r="L667" s="50">
        <f t="shared" si="72"/>
        <v>0</v>
      </c>
      <c r="M667" s="48">
        <f t="shared" si="73"/>
        <v>0</v>
      </c>
      <c r="N667" s="48">
        <f t="shared" si="74"/>
        <v>0</v>
      </c>
      <c r="O667" s="48">
        <f t="shared" si="75"/>
        <v>0</v>
      </c>
      <c r="P667" s="49">
        <f t="shared" si="76"/>
        <v>0</v>
      </c>
    </row>
    <row r="668" spans="1:16" x14ac:dyDescent="0.2">
      <c r="A668" s="38">
        <v>610</v>
      </c>
      <c r="B668" s="39"/>
      <c r="C668" s="47" t="s">
        <v>252</v>
      </c>
      <c r="D668" s="25" t="s">
        <v>228</v>
      </c>
      <c r="E668" s="70">
        <v>1</v>
      </c>
      <c r="F668" s="71"/>
      <c r="G668" s="68"/>
      <c r="H668" s="48">
        <f t="shared" si="70"/>
        <v>0</v>
      </c>
      <c r="I668" s="68"/>
      <c r="J668" s="68"/>
      <c r="K668" s="49">
        <f t="shared" si="71"/>
        <v>0</v>
      </c>
      <c r="L668" s="50">
        <f t="shared" si="72"/>
        <v>0</v>
      </c>
      <c r="M668" s="48">
        <f t="shared" si="73"/>
        <v>0</v>
      </c>
      <c r="N668" s="48">
        <f t="shared" si="74"/>
        <v>0</v>
      </c>
      <c r="O668" s="48">
        <f t="shared" si="75"/>
        <v>0</v>
      </c>
      <c r="P668" s="49">
        <f t="shared" si="76"/>
        <v>0</v>
      </c>
    </row>
    <row r="669" spans="1:16" x14ac:dyDescent="0.2">
      <c r="A669" s="38">
        <v>611</v>
      </c>
      <c r="B669" s="39"/>
      <c r="C669" s="47" t="s">
        <v>252</v>
      </c>
      <c r="D669" s="25" t="s">
        <v>228</v>
      </c>
      <c r="E669" s="70">
        <v>1</v>
      </c>
      <c r="F669" s="71"/>
      <c r="G669" s="68"/>
      <c r="H669" s="48">
        <f t="shared" si="70"/>
        <v>0</v>
      </c>
      <c r="I669" s="68"/>
      <c r="J669" s="68"/>
      <c r="K669" s="49">
        <f t="shared" si="71"/>
        <v>0</v>
      </c>
      <c r="L669" s="50">
        <f t="shared" si="72"/>
        <v>0</v>
      </c>
      <c r="M669" s="48">
        <f t="shared" si="73"/>
        <v>0</v>
      </c>
      <c r="N669" s="48">
        <f t="shared" si="74"/>
        <v>0</v>
      </c>
      <c r="O669" s="48">
        <f t="shared" si="75"/>
        <v>0</v>
      </c>
      <c r="P669" s="49">
        <f t="shared" si="76"/>
        <v>0</v>
      </c>
    </row>
    <row r="670" spans="1:16" x14ac:dyDescent="0.2">
      <c r="A670" s="38">
        <v>612</v>
      </c>
      <c r="B670" s="39"/>
      <c r="C670" s="47" t="s">
        <v>252</v>
      </c>
      <c r="D670" s="25" t="s">
        <v>228</v>
      </c>
      <c r="E670" s="70">
        <v>1</v>
      </c>
      <c r="F670" s="71"/>
      <c r="G670" s="68"/>
      <c r="H670" s="48">
        <f t="shared" si="70"/>
        <v>0</v>
      </c>
      <c r="I670" s="68"/>
      <c r="J670" s="68"/>
      <c r="K670" s="49">
        <f t="shared" si="71"/>
        <v>0</v>
      </c>
      <c r="L670" s="50">
        <f t="shared" si="72"/>
        <v>0</v>
      </c>
      <c r="M670" s="48">
        <f t="shared" si="73"/>
        <v>0</v>
      </c>
      <c r="N670" s="48">
        <f t="shared" si="74"/>
        <v>0</v>
      </c>
      <c r="O670" s="48">
        <f t="shared" si="75"/>
        <v>0</v>
      </c>
      <c r="P670" s="49">
        <f t="shared" si="76"/>
        <v>0</v>
      </c>
    </row>
    <row r="671" spans="1:16" ht="22.5" x14ac:dyDescent="0.2">
      <c r="A671" s="38">
        <v>613</v>
      </c>
      <c r="B671" s="39" t="s">
        <v>387</v>
      </c>
      <c r="C671" s="47" t="s">
        <v>253</v>
      </c>
      <c r="D671" s="25" t="s">
        <v>228</v>
      </c>
      <c r="E671" s="70">
        <v>3</v>
      </c>
      <c r="F671" s="71"/>
      <c r="G671" s="68"/>
      <c r="H671" s="48">
        <f t="shared" si="70"/>
        <v>0</v>
      </c>
      <c r="I671" s="68"/>
      <c r="J671" s="68"/>
      <c r="K671" s="49">
        <f t="shared" si="71"/>
        <v>0</v>
      </c>
      <c r="L671" s="50">
        <f t="shared" si="72"/>
        <v>0</v>
      </c>
      <c r="M671" s="48">
        <f t="shared" si="73"/>
        <v>0</v>
      </c>
      <c r="N671" s="48">
        <f t="shared" si="74"/>
        <v>0</v>
      </c>
      <c r="O671" s="48">
        <f t="shared" si="75"/>
        <v>0</v>
      </c>
      <c r="P671" s="49">
        <f t="shared" si="76"/>
        <v>0</v>
      </c>
    </row>
    <row r="672" spans="1:16" x14ac:dyDescent="0.2">
      <c r="A672" s="38">
        <v>614</v>
      </c>
      <c r="B672" s="39"/>
      <c r="C672" s="47" t="s">
        <v>254</v>
      </c>
      <c r="D672" s="25" t="s">
        <v>232</v>
      </c>
      <c r="E672" s="70">
        <v>3</v>
      </c>
      <c r="F672" s="71"/>
      <c r="G672" s="68"/>
      <c r="H672" s="48">
        <f t="shared" si="70"/>
        <v>0</v>
      </c>
      <c r="I672" s="68"/>
      <c r="J672" s="68"/>
      <c r="K672" s="49">
        <f t="shared" si="71"/>
        <v>0</v>
      </c>
      <c r="L672" s="50">
        <f t="shared" si="72"/>
        <v>0</v>
      </c>
      <c r="M672" s="48">
        <f t="shared" si="73"/>
        <v>0</v>
      </c>
      <c r="N672" s="48">
        <f t="shared" si="74"/>
        <v>0</v>
      </c>
      <c r="O672" s="48">
        <f t="shared" si="75"/>
        <v>0</v>
      </c>
      <c r="P672" s="49">
        <f t="shared" si="76"/>
        <v>0</v>
      </c>
    </row>
    <row r="673" spans="1:16" x14ac:dyDescent="0.2">
      <c r="A673" s="38">
        <v>615</v>
      </c>
      <c r="B673" s="39" t="s">
        <v>388</v>
      </c>
      <c r="C673" s="47" t="s">
        <v>255</v>
      </c>
      <c r="D673" s="25" t="s">
        <v>68</v>
      </c>
      <c r="E673" s="70">
        <v>1.2</v>
      </c>
      <c r="F673" s="71"/>
      <c r="G673" s="68"/>
      <c r="H673" s="48">
        <f t="shared" si="70"/>
        <v>0</v>
      </c>
      <c r="I673" s="68"/>
      <c r="J673" s="68"/>
      <c r="K673" s="49">
        <f t="shared" si="71"/>
        <v>0</v>
      </c>
      <c r="L673" s="50">
        <f t="shared" si="72"/>
        <v>0</v>
      </c>
      <c r="M673" s="48">
        <f t="shared" si="73"/>
        <v>0</v>
      </c>
      <c r="N673" s="48">
        <f t="shared" si="74"/>
        <v>0</v>
      </c>
      <c r="O673" s="48">
        <f t="shared" si="75"/>
        <v>0</v>
      </c>
      <c r="P673" s="49">
        <f t="shared" si="76"/>
        <v>0</v>
      </c>
    </row>
    <row r="674" spans="1:16" x14ac:dyDescent="0.2">
      <c r="A674" s="38"/>
      <c r="B674" s="39"/>
      <c r="C674" s="47" t="s">
        <v>256</v>
      </c>
      <c r="D674" s="25"/>
      <c r="E674" s="70"/>
      <c r="F674" s="71"/>
      <c r="G674" s="68"/>
      <c r="H674" s="48">
        <f t="shared" si="70"/>
        <v>0</v>
      </c>
      <c r="I674" s="68"/>
      <c r="J674" s="68"/>
      <c r="K674" s="49">
        <f t="shared" si="71"/>
        <v>0</v>
      </c>
      <c r="L674" s="50">
        <f t="shared" si="72"/>
        <v>0</v>
      </c>
      <c r="M674" s="48">
        <f t="shared" si="73"/>
        <v>0</v>
      </c>
      <c r="N674" s="48">
        <f t="shared" si="74"/>
        <v>0</v>
      </c>
      <c r="O674" s="48">
        <f t="shared" si="75"/>
        <v>0</v>
      </c>
      <c r="P674" s="49">
        <f t="shared" si="76"/>
        <v>0</v>
      </c>
    </row>
    <row r="675" spans="1:16" ht="22.5" x14ac:dyDescent="0.2">
      <c r="A675" s="38">
        <v>616</v>
      </c>
      <c r="B675" s="39"/>
      <c r="C675" s="47" t="s">
        <v>257</v>
      </c>
      <c r="D675" s="25" t="s">
        <v>228</v>
      </c>
      <c r="E675" s="70">
        <v>1</v>
      </c>
      <c r="F675" s="71"/>
      <c r="G675" s="68"/>
      <c r="H675" s="48">
        <f t="shared" si="70"/>
        <v>0</v>
      </c>
      <c r="I675" s="68"/>
      <c r="J675" s="68"/>
      <c r="K675" s="49">
        <f t="shared" si="71"/>
        <v>0</v>
      </c>
      <c r="L675" s="50">
        <f t="shared" si="72"/>
        <v>0</v>
      </c>
      <c r="M675" s="48">
        <f t="shared" si="73"/>
        <v>0</v>
      </c>
      <c r="N675" s="48">
        <f t="shared" si="74"/>
        <v>0</v>
      </c>
      <c r="O675" s="48">
        <f t="shared" si="75"/>
        <v>0</v>
      </c>
      <c r="P675" s="49">
        <f t="shared" si="76"/>
        <v>0</v>
      </c>
    </row>
    <row r="676" spans="1:16" x14ac:dyDescent="0.2">
      <c r="A676" s="38">
        <v>617</v>
      </c>
      <c r="B676" s="39" t="s">
        <v>387</v>
      </c>
      <c r="C676" s="47" t="s">
        <v>258</v>
      </c>
      <c r="D676" s="25" t="s">
        <v>232</v>
      </c>
      <c r="E676" s="70">
        <v>1</v>
      </c>
      <c r="F676" s="71"/>
      <c r="G676" s="68"/>
      <c r="H676" s="48">
        <f t="shared" si="70"/>
        <v>0</v>
      </c>
      <c r="I676" s="68"/>
      <c r="J676" s="68"/>
      <c r="K676" s="49">
        <f t="shared" si="71"/>
        <v>0</v>
      </c>
      <c r="L676" s="50">
        <f t="shared" si="72"/>
        <v>0</v>
      </c>
      <c r="M676" s="48">
        <f t="shared" si="73"/>
        <v>0</v>
      </c>
      <c r="N676" s="48">
        <f t="shared" si="74"/>
        <v>0</v>
      </c>
      <c r="O676" s="48">
        <f t="shared" si="75"/>
        <v>0</v>
      </c>
      <c r="P676" s="49">
        <f t="shared" si="76"/>
        <v>0</v>
      </c>
    </row>
    <row r="677" spans="1:16" x14ac:dyDescent="0.2">
      <c r="A677" s="38">
        <v>618</v>
      </c>
      <c r="B677" s="39" t="s">
        <v>387</v>
      </c>
      <c r="C677" s="47" t="s">
        <v>259</v>
      </c>
      <c r="D677" s="25" t="s">
        <v>232</v>
      </c>
      <c r="E677" s="70">
        <v>2</v>
      </c>
      <c r="F677" s="71"/>
      <c r="G677" s="68"/>
      <c r="H677" s="48">
        <f t="shared" si="70"/>
        <v>0</v>
      </c>
      <c r="I677" s="68"/>
      <c r="J677" s="68"/>
      <c r="K677" s="49">
        <f t="shared" si="71"/>
        <v>0</v>
      </c>
      <c r="L677" s="50">
        <f t="shared" si="72"/>
        <v>0</v>
      </c>
      <c r="M677" s="48">
        <f t="shared" si="73"/>
        <v>0</v>
      </c>
      <c r="N677" s="48">
        <f t="shared" si="74"/>
        <v>0</v>
      </c>
      <c r="O677" s="48">
        <f t="shared" si="75"/>
        <v>0</v>
      </c>
      <c r="P677" s="49">
        <f t="shared" si="76"/>
        <v>0</v>
      </c>
    </row>
    <row r="678" spans="1:16" x14ac:dyDescent="0.2">
      <c r="A678" s="38">
        <v>619</v>
      </c>
      <c r="B678" s="39" t="s">
        <v>387</v>
      </c>
      <c r="C678" s="47" t="s">
        <v>260</v>
      </c>
      <c r="D678" s="25" t="s">
        <v>232</v>
      </c>
      <c r="E678" s="70">
        <v>1</v>
      </c>
      <c r="F678" s="71"/>
      <c r="G678" s="68"/>
      <c r="H678" s="48">
        <f t="shared" si="70"/>
        <v>0</v>
      </c>
      <c r="I678" s="68"/>
      <c r="J678" s="68"/>
      <c r="K678" s="49">
        <f t="shared" si="71"/>
        <v>0</v>
      </c>
      <c r="L678" s="50">
        <f t="shared" si="72"/>
        <v>0</v>
      </c>
      <c r="M678" s="48">
        <f t="shared" si="73"/>
        <v>0</v>
      </c>
      <c r="N678" s="48">
        <f t="shared" si="74"/>
        <v>0</v>
      </c>
      <c r="O678" s="48">
        <f t="shared" si="75"/>
        <v>0</v>
      </c>
      <c r="P678" s="49">
        <f t="shared" si="76"/>
        <v>0</v>
      </c>
    </row>
    <row r="679" spans="1:16" x14ac:dyDescent="0.2">
      <c r="A679" s="38">
        <v>620</v>
      </c>
      <c r="B679" s="39" t="s">
        <v>387</v>
      </c>
      <c r="C679" s="47" t="s">
        <v>261</v>
      </c>
      <c r="D679" s="25" t="s">
        <v>232</v>
      </c>
      <c r="E679" s="70">
        <v>1</v>
      </c>
      <c r="F679" s="71"/>
      <c r="G679" s="68"/>
      <c r="H679" s="48">
        <f t="shared" si="70"/>
        <v>0</v>
      </c>
      <c r="I679" s="68"/>
      <c r="J679" s="68"/>
      <c r="K679" s="49">
        <f t="shared" si="71"/>
        <v>0</v>
      </c>
      <c r="L679" s="50">
        <f t="shared" si="72"/>
        <v>0</v>
      </c>
      <c r="M679" s="48">
        <f t="shared" si="73"/>
        <v>0</v>
      </c>
      <c r="N679" s="48">
        <f t="shared" si="74"/>
        <v>0</v>
      </c>
      <c r="O679" s="48">
        <f t="shared" si="75"/>
        <v>0</v>
      </c>
      <c r="P679" s="49">
        <f t="shared" si="76"/>
        <v>0</v>
      </c>
    </row>
    <row r="680" spans="1:16" ht="112.5" x14ac:dyDescent="0.2">
      <c r="A680" s="38">
        <v>621</v>
      </c>
      <c r="B680" s="39" t="s">
        <v>387</v>
      </c>
      <c r="C680" s="47" t="s">
        <v>262</v>
      </c>
      <c r="D680" s="25" t="s">
        <v>228</v>
      </c>
      <c r="E680" s="70">
        <v>1</v>
      </c>
      <c r="F680" s="71"/>
      <c r="G680" s="68"/>
      <c r="H680" s="48">
        <f t="shared" si="70"/>
        <v>0</v>
      </c>
      <c r="I680" s="68"/>
      <c r="J680" s="68"/>
      <c r="K680" s="49">
        <f t="shared" si="71"/>
        <v>0</v>
      </c>
      <c r="L680" s="50">
        <f t="shared" si="72"/>
        <v>0</v>
      </c>
      <c r="M680" s="48">
        <f t="shared" si="73"/>
        <v>0</v>
      </c>
      <c r="N680" s="48">
        <f t="shared" si="74"/>
        <v>0</v>
      </c>
      <c r="O680" s="48">
        <f t="shared" si="75"/>
        <v>0</v>
      </c>
      <c r="P680" s="49">
        <f t="shared" si="76"/>
        <v>0</v>
      </c>
    </row>
    <row r="681" spans="1:16" x14ac:dyDescent="0.2">
      <c r="A681" s="38">
        <v>622</v>
      </c>
      <c r="B681" s="39"/>
      <c r="C681" s="47" t="s">
        <v>263</v>
      </c>
      <c r="D681" s="25" t="s">
        <v>228</v>
      </c>
      <c r="E681" s="70">
        <v>1</v>
      </c>
      <c r="F681" s="71"/>
      <c r="G681" s="68"/>
      <c r="H681" s="48">
        <f t="shared" si="70"/>
        <v>0</v>
      </c>
      <c r="I681" s="68"/>
      <c r="J681" s="68"/>
      <c r="K681" s="49">
        <f t="shared" si="71"/>
        <v>0</v>
      </c>
      <c r="L681" s="50">
        <f t="shared" si="72"/>
        <v>0</v>
      </c>
      <c r="M681" s="48">
        <f t="shared" si="73"/>
        <v>0</v>
      </c>
      <c r="N681" s="48">
        <f t="shared" si="74"/>
        <v>0</v>
      </c>
      <c r="O681" s="48">
        <f t="shared" si="75"/>
        <v>0</v>
      </c>
      <c r="P681" s="49">
        <f t="shared" si="76"/>
        <v>0</v>
      </c>
    </row>
    <row r="682" spans="1:16" x14ac:dyDescent="0.2">
      <c r="A682" s="38">
        <v>623</v>
      </c>
      <c r="B682" s="39"/>
      <c r="C682" s="47" t="s">
        <v>264</v>
      </c>
      <c r="D682" s="25" t="s">
        <v>228</v>
      </c>
      <c r="E682" s="70">
        <v>1</v>
      </c>
      <c r="F682" s="71"/>
      <c r="G682" s="68"/>
      <c r="H682" s="48">
        <f t="shared" si="70"/>
        <v>0</v>
      </c>
      <c r="I682" s="68"/>
      <c r="J682" s="68"/>
      <c r="K682" s="49">
        <f t="shared" si="71"/>
        <v>0</v>
      </c>
      <c r="L682" s="50">
        <f t="shared" si="72"/>
        <v>0</v>
      </c>
      <c r="M682" s="48">
        <f t="shared" si="73"/>
        <v>0</v>
      </c>
      <c r="N682" s="48">
        <f t="shared" si="74"/>
        <v>0</v>
      </c>
      <c r="O682" s="48">
        <f t="shared" si="75"/>
        <v>0</v>
      </c>
      <c r="P682" s="49">
        <f t="shared" si="76"/>
        <v>0</v>
      </c>
    </row>
    <row r="683" spans="1:16" x14ac:dyDescent="0.2">
      <c r="A683" s="38">
        <v>624</v>
      </c>
      <c r="B683" s="39"/>
      <c r="C683" s="47" t="s">
        <v>265</v>
      </c>
      <c r="D683" s="25" t="s">
        <v>228</v>
      </c>
      <c r="E683" s="70">
        <v>1</v>
      </c>
      <c r="F683" s="71"/>
      <c r="G683" s="68"/>
      <c r="H683" s="48">
        <f t="shared" si="70"/>
        <v>0</v>
      </c>
      <c r="I683" s="68"/>
      <c r="J683" s="68"/>
      <c r="K683" s="49">
        <f t="shared" si="71"/>
        <v>0</v>
      </c>
      <c r="L683" s="50">
        <f t="shared" si="72"/>
        <v>0</v>
      </c>
      <c r="M683" s="48">
        <f t="shared" si="73"/>
        <v>0</v>
      </c>
      <c r="N683" s="48">
        <f t="shared" si="74"/>
        <v>0</v>
      </c>
      <c r="O683" s="48">
        <f t="shared" si="75"/>
        <v>0</v>
      </c>
      <c r="P683" s="49">
        <f t="shared" si="76"/>
        <v>0</v>
      </c>
    </row>
    <row r="684" spans="1:16" x14ac:dyDescent="0.2">
      <c r="A684" s="38">
        <v>625</v>
      </c>
      <c r="B684" s="39"/>
      <c r="C684" s="47" t="s">
        <v>266</v>
      </c>
      <c r="D684" s="25" t="s">
        <v>228</v>
      </c>
      <c r="E684" s="70">
        <v>1</v>
      </c>
      <c r="F684" s="71"/>
      <c r="G684" s="68"/>
      <c r="H684" s="48">
        <f t="shared" si="70"/>
        <v>0</v>
      </c>
      <c r="I684" s="68"/>
      <c r="J684" s="68"/>
      <c r="K684" s="49">
        <f t="shared" si="71"/>
        <v>0</v>
      </c>
      <c r="L684" s="50">
        <f t="shared" si="72"/>
        <v>0</v>
      </c>
      <c r="M684" s="48">
        <f t="shared" si="73"/>
        <v>0</v>
      </c>
      <c r="N684" s="48">
        <f t="shared" si="74"/>
        <v>0</v>
      </c>
      <c r="O684" s="48">
        <f t="shared" si="75"/>
        <v>0</v>
      </c>
      <c r="P684" s="49">
        <f t="shared" si="76"/>
        <v>0</v>
      </c>
    </row>
    <row r="685" spans="1:16" x14ac:dyDescent="0.2">
      <c r="A685" s="38">
        <v>626</v>
      </c>
      <c r="B685" s="39"/>
      <c r="C685" s="47" t="s">
        <v>267</v>
      </c>
      <c r="D685" s="25" t="s">
        <v>228</v>
      </c>
      <c r="E685" s="70">
        <v>1</v>
      </c>
      <c r="F685" s="71"/>
      <c r="G685" s="68"/>
      <c r="H685" s="48">
        <f t="shared" si="70"/>
        <v>0</v>
      </c>
      <c r="I685" s="68"/>
      <c r="J685" s="68"/>
      <c r="K685" s="49">
        <f t="shared" si="71"/>
        <v>0</v>
      </c>
      <c r="L685" s="50">
        <f t="shared" si="72"/>
        <v>0</v>
      </c>
      <c r="M685" s="48">
        <f t="shared" si="73"/>
        <v>0</v>
      </c>
      <c r="N685" s="48">
        <f t="shared" si="74"/>
        <v>0</v>
      </c>
      <c r="O685" s="48">
        <f t="shared" si="75"/>
        <v>0</v>
      </c>
      <c r="P685" s="49">
        <f t="shared" si="76"/>
        <v>0</v>
      </c>
    </row>
    <row r="686" spans="1:16" x14ac:dyDescent="0.2">
      <c r="A686" s="38">
        <v>627</v>
      </c>
      <c r="B686" s="39"/>
      <c r="C686" s="47" t="s">
        <v>268</v>
      </c>
      <c r="D686" s="25" t="s">
        <v>228</v>
      </c>
      <c r="E686" s="70">
        <v>1</v>
      </c>
      <c r="F686" s="71"/>
      <c r="G686" s="68"/>
      <c r="H686" s="48">
        <f t="shared" si="70"/>
        <v>0</v>
      </c>
      <c r="I686" s="68"/>
      <c r="J686" s="68"/>
      <c r="K686" s="49">
        <f t="shared" si="71"/>
        <v>0</v>
      </c>
      <c r="L686" s="50">
        <f t="shared" si="72"/>
        <v>0</v>
      </c>
      <c r="M686" s="48">
        <f t="shared" si="73"/>
        <v>0</v>
      </c>
      <c r="N686" s="48">
        <f t="shared" si="74"/>
        <v>0</v>
      </c>
      <c r="O686" s="48">
        <f t="shared" si="75"/>
        <v>0</v>
      </c>
      <c r="P686" s="49">
        <f t="shared" si="76"/>
        <v>0</v>
      </c>
    </row>
    <row r="687" spans="1:16" x14ac:dyDescent="0.2">
      <c r="A687" s="38"/>
      <c r="B687" s="39"/>
      <c r="C687" s="47" t="s">
        <v>297</v>
      </c>
      <c r="D687" s="25"/>
      <c r="E687" s="70"/>
      <c r="F687" s="71"/>
      <c r="G687" s="68"/>
      <c r="H687" s="48">
        <f t="shared" si="70"/>
        <v>0</v>
      </c>
      <c r="I687" s="68"/>
      <c r="J687" s="68"/>
      <c r="K687" s="49">
        <f t="shared" si="71"/>
        <v>0</v>
      </c>
      <c r="L687" s="50">
        <f t="shared" si="72"/>
        <v>0</v>
      </c>
      <c r="M687" s="48">
        <f t="shared" si="73"/>
        <v>0</v>
      </c>
      <c r="N687" s="48">
        <f t="shared" si="74"/>
        <v>0</v>
      </c>
      <c r="O687" s="48">
        <f t="shared" si="75"/>
        <v>0</v>
      </c>
      <c r="P687" s="49">
        <f t="shared" si="76"/>
        <v>0</v>
      </c>
    </row>
    <row r="688" spans="1:16" x14ac:dyDescent="0.2">
      <c r="A688" s="38">
        <v>628</v>
      </c>
      <c r="B688" s="39" t="s">
        <v>379</v>
      </c>
      <c r="C688" s="47" t="s">
        <v>247</v>
      </c>
      <c r="D688" s="25" t="s">
        <v>232</v>
      </c>
      <c r="E688" s="70">
        <v>3</v>
      </c>
      <c r="F688" s="71"/>
      <c r="G688" s="68"/>
      <c r="H688" s="48">
        <f t="shared" si="70"/>
        <v>0</v>
      </c>
      <c r="I688" s="68"/>
      <c r="J688" s="68"/>
      <c r="K688" s="49">
        <f t="shared" si="71"/>
        <v>0</v>
      </c>
      <c r="L688" s="50">
        <f t="shared" si="72"/>
        <v>0</v>
      </c>
      <c r="M688" s="48">
        <f t="shared" si="73"/>
        <v>0</v>
      </c>
      <c r="N688" s="48">
        <f t="shared" si="74"/>
        <v>0</v>
      </c>
      <c r="O688" s="48">
        <f t="shared" si="75"/>
        <v>0</v>
      </c>
      <c r="P688" s="49">
        <f t="shared" si="76"/>
        <v>0</v>
      </c>
    </row>
    <row r="689" spans="1:16" x14ac:dyDescent="0.2">
      <c r="A689" s="38">
        <v>629</v>
      </c>
      <c r="B689" s="39" t="s">
        <v>380</v>
      </c>
      <c r="C689" s="47" t="s">
        <v>248</v>
      </c>
      <c r="D689" s="25" t="s">
        <v>421</v>
      </c>
      <c r="E689" s="70">
        <v>37</v>
      </c>
      <c r="F689" s="71"/>
      <c r="G689" s="68"/>
      <c r="H689" s="48">
        <f t="shared" si="70"/>
        <v>0</v>
      </c>
      <c r="I689" s="68"/>
      <c r="J689" s="68"/>
      <c r="K689" s="49">
        <f t="shared" si="71"/>
        <v>0</v>
      </c>
      <c r="L689" s="50">
        <f t="shared" si="72"/>
        <v>0</v>
      </c>
      <c r="M689" s="48">
        <f t="shared" si="73"/>
        <v>0</v>
      </c>
      <c r="N689" s="48">
        <f t="shared" si="74"/>
        <v>0</v>
      </c>
      <c r="O689" s="48">
        <f t="shared" si="75"/>
        <v>0</v>
      </c>
      <c r="P689" s="49">
        <f t="shared" si="76"/>
        <v>0</v>
      </c>
    </row>
    <row r="690" spans="1:16" x14ac:dyDescent="0.2">
      <c r="A690" s="38">
        <v>630</v>
      </c>
      <c r="B690" s="39" t="s">
        <v>382</v>
      </c>
      <c r="C690" s="47" t="s">
        <v>249</v>
      </c>
      <c r="D690" s="25" t="s">
        <v>232</v>
      </c>
      <c r="E690" s="70">
        <v>24</v>
      </c>
      <c r="F690" s="71"/>
      <c r="G690" s="68"/>
      <c r="H690" s="48">
        <f t="shared" si="70"/>
        <v>0</v>
      </c>
      <c r="I690" s="68"/>
      <c r="J690" s="68"/>
      <c r="K690" s="49">
        <f t="shared" si="71"/>
        <v>0</v>
      </c>
      <c r="L690" s="50">
        <f t="shared" si="72"/>
        <v>0</v>
      </c>
      <c r="M690" s="48">
        <f t="shared" si="73"/>
        <v>0</v>
      </c>
      <c r="N690" s="48">
        <f t="shared" si="74"/>
        <v>0</v>
      </c>
      <c r="O690" s="48">
        <f t="shared" si="75"/>
        <v>0</v>
      </c>
      <c r="P690" s="49">
        <f t="shared" si="76"/>
        <v>0</v>
      </c>
    </row>
    <row r="691" spans="1:16" x14ac:dyDescent="0.2">
      <c r="A691" s="38">
        <v>631</v>
      </c>
      <c r="B691" s="39" t="s">
        <v>383</v>
      </c>
      <c r="C691" s="47" t="s">
        <v>250</v>
      </c>
      <c r="D691" s="25" t="s">
        <v>232</v>
      </c>
      <c r="E691" s="70">
        <v>2</v>
      </c>
      <c r="F691" s="71"/>
      <c r="G691" s="68"/>
      <c r="H691" s="48">
        <f t="shared" si="70"/>
        <v>0</v>
      </c>
      <c r="I691" s="68"/>
      <c r="J691" s="68"/>
      <c r="K691" s="49">
        <f t="shared" si="71"/>
        <v>0</v>
      </c>
      <c r="L691" s="50">
        <f t="shared" si="72"/>
        <v>0</v>
      </c>
      <c r="M691" s="48">
        <f t="shared" si="73"/>
        <v>0</v>
      </c>
      <c r="N691" s="48">
        <f t="shared" si="74"/>
        <v>0</v>
      </c>
      <c r="O691" s="48">
        <f t="shared" si="75"/>
        <v>0</v>
      </c>
      <c r="P691" s="49">
        <f t="shared" si="76"/>
        <v>0</v>
      </c>
    </row>
    <row r="692" spans="1:16" x14ac:dyDescent="0.2">
      <c r="A692" s="38">
        <v>632</v>
      </c>
      <c r="B692" s="39"/>
      <c r="C692" s="47" t="s">
        <v>252</v>
      </c>
      <c r="D692" s="25" t="s">
        <v>228</v>
      </c>
      <c r="E692" s="70">
        <v>1</v>
      </c>
      <c r="F692" s="71"/>
      <c r="G692" s="68"/>
      <c r="H692" s="48">
        <f t="shared" si="70"/>
        <v>0</v>
      </c>
      <c r="I692" s="68"/>
      <c r="J692" s="68"/>
      <c r="K692" s="49">
        <f t="shared" si="71"/>
        <v>0</v>
      </c>
      <c r="L692" s="50">
        <f t="shared" si="72"/>
        <v>0</v>
      </c>
      <c r="M692" s="48">
        <f t="shared" si="73"/>
        <v>0</v>
      </c>
      <c r="N692" s="48">
        <f t="shared" si="74"/>
        <v>0</v>
      </c>
      <c r="O692" s="48">
        <f t="shared" si="75"/>
        <v>0</v>
      </c>
      <c r="P692" s="49">
        <f t="shared" si="76"/>
        <v>0</v>
      </c>
    </row>
    <row r="693" spans="1:16" x14ac:dyDescent="0.2">
      <c r="A693" s="38">
        <v>633</v>
      </c>
      <c r="B693" s="39"/>
      <c r="C693" s="47" t="s">
        <v>252</v>
      </c>
      <c r="D693" s="25" t="s">
        <v>228</v>
      </c>
      <c r="E693" s="70">
        <v>1</v>
      </c>
      <c r="F693" s="71"/>
      <c r="G693" s="68"/>
      <c r="H693" s="48">
        <f t="shared" si="70"/>
        <v>0</v>
      </c>
      <c r="I693" s="68"/>
      <c r="J693" s="68"/>
      <c r="K693" s="49">
        <f t="shared" si="71"/>
        <v>0</v>
      </c>
      <c r="L693" s="50">
        <f t="shared" si="72"/>
        <v>0</v>
      </c>
      <c r="M693" s="48">
        <f t="shared" si="73"/>
        <v>0</v>
      </c>
      <c r="N693" s="48">
        <f t="shared" si="74"/>
        <v>0</v>
      </c>
      <c r="O693" s="48">
        <f t="shared" si="75"/>
        <v>0</v>
      </c>
      <c r="P693" s="49">
        <f t="shared" si="76"/>
        <v>0</v>
      </c>
    </row>
    <row r="694" spans="1:16" ht="22.5" x14ac:dyDescent="0.2">
      <c r="A694" s="38">
        <v>634</v>
      </c>
      <c r="B694" s="39" t="s">
        <v>387</v>
      </c>
      <c r="C694" s="47" t="s">
        <v>253</v>
      </c>
      <c r="D694" s="25" t="s">
        <v>228</v>
      </c>
      <c r="E694" s="70">
        <v>2</v>
      </c>
      <c r="F694" s="71"/>
      <c r="G694" s="68"/>
      <c r="H694" s="48">
        <f t="shared" si="70"/>
        <v>0</v>
      </c>
      <c r="I694" s="68"/>
      <c r="J694" s="68"/>
      <c r="K694" s="49">
        <f t="shared" si="71"/>
        <v>0</v>
      </c>
      <c r="L694" s="50">
        <f t="shared" si="72"/>
        <v>0</v>
      </c>
      <c r="M694" s="48">
        <f t="shared" si="73"/>
        <v>0</v>
      </c>
      <c r="N694" s="48">
        <f t="shared" si="74"/>
        <v>0</v>
      </c>
      <c r="O694" s="48">
        <f t="shared" si="75"/>
        <v>0</v>
      </c>
      <c r="P694" s="49">
        <f t="shared" si="76"/>
        <v>0</v>
      </c>
    </row>
    <row r="695" spans="1:16" x14ac:dyDescent="0.2">
      <c r="A695" s="38">
        <v>635</v>
      </c>
      <c r="B695" s="39"/>
      <c r="C695" s="47" t="s">
        <v>254</v>
      </c>
      <c r="D695" s="25" t="s">
        <v>232</v>
      </c>
      <c r="E695" s="70">
        <v>2</v>
      </c>
      <c r="F695" s="71"/>
      <c r="G695" s="68"/>
      <c r="H695" s="48">
        <f t="shared" si="70"/>
        <v>0</v>
      </c>
      <c r="I695" s="68"/>
      <c r="J695" s="68"/>
      <c r="K695" s="49">
        <f t="shared" si="71"/>
        <v>0</v>
      </c>
      <c r="L695" s="50">
        <f t="shared" si="72"/>
        <v>0</v>
      </c>
      <c r="M695" s="48">
        <f t="shared" si="73"/>
        <v>0</v>
      </c>
      <c r="N695" s="48">
        <f t="shared" si="74"/>
        <v>0</v>
      </c>
      <c r="O695" s="48">
        <f t="shared" si="75"/>
        <v>0</v>
      </c>
      <c r="P695" s="49">
        <f t="shared" si="76"/>
        <v>0</v>
      </c>
    </row>
    <row r="696" spans="1:16" x14ac:dyDescent="0.2">
      <c r="A696" s="38">
        <v>636</v>
      </c>
      <c r="B696" s="39" t="s">
        <v>388</v>
      </c>
      <c r="C696" s="47" t="s">
        <v>255</v>
      </c>
      <c r="D696" s="25" t="s">
        <v>68</v>
      </c>
      <c r="E696" s="70">
        <v>1.2</v>
      </c>
      <c r="F696" s="71"/>
      <c r="G696" s="68"/>
      <c r="H696" s="48">
        <f t="shared" si="70"/>
        <v>0</v>
      </c>
      <c r="I696" s="68"/>
      <c r="J696" s="68"/>
      <c r="K696" s="49">
        <f t="shared" si="71"/>
        <v>0</v>
      </c>
      <c r="L696" s="50">
        <f t="shared" si="72"/>
        <v>0</v>
      </c>
      <c r="M696" s="48">
        <f t="shared" si="73"/>
        <v>0</v>
      </c>
      <c r="N696" s="48">
        <f t="shared" si="74"/>
        <v>0</v>
      </c>
      <c r="O696" s="48">
        <f t="shared" si="75"/>
        <v>0</v>
      </c>
      <c r="P696" s="49">
        <f t="shared" si="76"/>
        <v>0</v>
      </c>
    </row>
    <row r="697" spans="1:16" x14ac:dyDescent="0.2">
      <c r="A697" s="38"/>
      <c r="B697" s="39"/>
      <c r="C697" s="47" t="s">
        <v>256</v>
      </c>
      <c r="D697" s="25"/>
      <c r="E697" s="70"/>
      <c r="F697" s="71"/>
      <c r="G697" s="68"/>
      <c r="H697" s="48">
        <f t="shared" si="70"/>
        <v>0</v>
      </c>
      <c r="I697" s="68"/>
      <c r="J697" s="68"/>
      <c r="K697" s="49">
        <f t="shared" si="71"/>
        <v>0</v>
      </c>
      <c r="L697" s="50">
        <f t="shared" si="72"/>
        <v>0</v>
      </c>
      <c r="M697" s="48">
        <f t="shared" si="73"/>
        <v>0</v>
      </c>
      <c r="N697" s="48">
        <f t="shared" si="74"/>
        <v>0</v>
      </c>
      <c r="O697" s="48">
        <f t="shared" si="75"/>
        <v>0</v>
      </c>
      <c r="P697" s="49">
        <f t="shared" si="76"/>
        <v>0</v>
      </c>
    </row>
    <row r="698" spans="1:16" ht="22.5" x14ac:dyDescent="0.2">
      <c r="A698" s="38">
        <v>634</v>
      </c>
      <c r="B698" s="39"/>
      <c r="C698" s="47" t="s">
        <v>257</v>
      </c>
      <c r="D698" s="25" t="s">
        <v>228</v>
      </c>
      <c r="E698" s="70">
        <v>1</v>
      </c>
      <c r="F698" s="71"/>
      <c r="G698" s="68"/>
      <c r="H698" s="48">
        <f t="shared" si="70"/>
        <v>0</v>
      </c>
      <c r="I698" s="68"/>
      <c r="J698" s="68"/>
      <c r="K698" s="49">
        <f t="shared" si="71"/>
        <v>0</v>
      </c>
      <c r="L698" s="50">
        <f t="shared" si="72"/>
        <v>0</v>
      </c>
      <c r="M698" s="48">
        <f t="shared" si="73"/>
        <v>0</v>
      </c>
      <c r="N698" s="48">
        <f t="shared" si="74"/>
        <v>0</v>
      </c>
      <c r="O698" s="48">
        <f t="shared" si="75"/>
        <v>0</v>
      </c>
      <c r="P698" s="49">
        <f t="shared" si="76"/>
        <v>0</v>
      </c>
    </row>
    <row r="699" spans="1:16" x14ac:dyDescent="0.2">
      <c r="A699" s="38">
        <v>635</v>
      </c>
      <c r="B699" s="39" t="s">
        <v>387</v>
      </c>
      <c r="C699" s="47" t="s">
        <v>258</v>
      </c>
      <c r="D699" s="25" t="s">
        <v>232</v>
      </c>
      <c r="E699" s="70">
        <v>1</v>
      </c>
      <c r="F699" s="71"/>
      <c r="G699" s="68"/>
      <c r="H699" s="48">
        <f t="shared" si="70"/>
        <v>0</v>
      </c>
      <c r="I699" s="68"/>
      <c r="J699" s="68"/>
      <c r="K699" s="49">
        <f t="shared" si="71"/>
        <v>0</v>
      </c>
      <c r="L699" s="50">
        <f t="shared" si="72"/>
        <v>0</v>
      </c>
      <c r="M699" s="48">
        <f t="shared" si="73"/>
        <v>0</v>
      </c>
      <c r="N699" s="48">
        <f t="shared" si="74"/>
        <v>0</v>
      </c>
      <c r="O699" s="48">
        <f t="shared" si="75"/>
        <v>0</v>
      </c>
      <c r="P699" s="49">
        <f t="shared" si="76"/>
        <v>0</v>
      </c>
    </row>
    <row r="700" spans="1:16" x14ac:dyDescent="0.2">
      <c r="A700" s="38">
        <v>636</v>
      </c>
      <c r="B700" s="39" t="s">
        <v>387</v>
      </c>
      <c r="C700" s="47" t="s">
        <v>259</v>
      </c>
      <c r="D700" s="25" t="s">
        <v>232</v>
      </c>
      <c r="E700" s="70">
        <v>2</v>
      </c>
      <c r="F700" s="71"/>
      <c r="G700" s="68"/>
      <c r="H700" s="48">
        <f t="shared" si="70"/>
        <v>0</v>
      </c>
      <c r="I700" s="68"/>
      <c r="J700" s="68"/>
      <c r="K700" s="49">
        <f t="shared" si="71"/>
        <v>0</v>
      </c>
      <c r="L700" s="50">
        <f t="shared" si="72"/>
        <v>0</v>
      </c>
      <c r="M700" s="48">
        <f t="shared" si="73"/>
        <v>0</v>
      </c>
      <c r="N700" s="48">
        <f t="shared" si="74"/>
        <v>0</v>
      </c>
      <c r="O700" s="48">
        <f t="shared" si="75"/>
        <v>0</v>
      </c>
      <c r="P700" s="49">
        <f t="shared" si="76"/>
        <v>0</v>
      </c>
    </row>
    <row r="701" spans="1:16" x14ac:dyDescent="0.2">
      <c r="A701" s="38">
        <v>637</v>
      </c>
      <c r="B701" s="39" t="s">
        <v>387</v>
      </c>
      <c r="C701" s="47" t="s">
        <v>260</v>
      </c>
      <c r="D701" s="25" t="s">
        <v>232</v>
      </c>
      <c r="E701" s="70">
        <v>1</v>
      </c>
      <c r="F701" s="71"/>
      <c r="G701" s="68"/>
      <c r="H701" s="48">
        <f t="shared" si="70"/>
        <v>0</v>
      </c>
      <c r="I701" s="68"/>
      <c r="J701" s="68"/>
      <c r="K701" s="49">
        <f t="shared" si="71"/>
        <v>0</v>
      </c>
      <c r="L701" s="50">
        <f t="shared" si="72"/>
        <v>0</v>
      </c>
      <c r="M701" s="48">
        <f t="shared" si="73"/>
        <v>0</v>
      </c>
      <c r="N701" s="48">
        <f t="shared" si="74"/>
        <v>0</v>
      </c>
      <c r="O701" s="48">
        <f t="shared" si="75"/>
        <v>0</v>
      </c>
      <c r="P701" s="49">
        <f t="shared" si="76"/>
        <v>0</v>
      </c>
    </row>
    <row r="702" spans="1:16" x14ac:dyDescent="0.2">
      <c r="A702" s="38">
        <v>638</v>
      </c>
      <c r="B702" s="39" t="s">
        <v>387</v>
      </c>
      <c r="C702" s="47" t="s">
        <v>261</v>
      </c>
      <c r="D702" s="25" t="s">
        <v>232</v>
      </c>
      <c r="E702" s="70">
        <v>1</v>
      </c>
      <c r="F702" s="71"/>
      <c r="G702" s="68"/>
      <c r="H702" s="48">
        <f t="shared" si="70"/>
        <v>0</v>
      </c>
      <c r="I702" s="68"/>
      <c r="J702" s="68"/>
      <c r="K702" s="49">
        <f t="shared" si="71"/>
        <v>0</v>
      </c>
      <c r="L702" s="50">
        <f t="shared" si="72"/>
        <v>0</v>
      </c>
      <c r="M702" s="48">
        <f t="shared" si="73"/>
        <v>0</v>
      </c>
      <c r="N702" s="48">
        <f t="shared" si="74"/>
        <v>0</v>
      </c>
      <c r="O702" s="48">
        <f t="shared" si="75"/>
        <v>0</v>
      </c>
      <c r="P702" s="49">
        <f t="shared" si="76"/>
        <v>0</v>
      </c>
    </row>
    <row r="703" spans="1:16" ht="112.5" x14ac:dyDescent="0.2">
      <c r="A703" s="38">
        <v>639</v>
      </c>
      <c r="B703" s="39" t="s">
        <v>387</v>
      </c>
      <c r="C703" s="47" t="s">
        <v>262</v>
      </c>
      <c r="D703" s="25" t="s">
        <v>228</v>
      </c>
      <c r="E703" s="70">
        <v>1</v>
      </c>
      <c r="F703" s="71"/>
      <c r="G703" s="68"/>
      <c r="H703" s="48">
        <f t="shared" si="70"/>
        <v>0</v>
      </c>
      <c r="I703" s="68"/>
      <c r="J703" s="68"/>
      <c r="K703" s="49">
        <f t="shared" si="71"/>
        <v>0</v>
      </c>
      <c r="L703" s="50">
        <f t="shared" si="72"/>
        <v>0</v>
      </c>
      <c r="M703" s="48">
        <f t="shared" si="73"/>
        <v>0</v>
      </c>
      <c r="N703" s="48">
        <f t="shared" si="74"/>
        <v>0</v>
      </c>
      <c r="O703" s="48">
        <f t="shared" si="75"/>
        <v>0</v>
      </c>
      <c r="P703" s="49">
        <f t="shared" si="76"/>
        <v>0</v>
      </c>
    </row>
    <row r="704" spans="1:16" x14ac:dyDescent="0.2">
      <c r="A704" s="38">
        <v>640</v>
      </c>
      <c r="B704" s="39"/>
      <c r="C704" s="47" t="s">
        <v>263</v>
      </c>
      <c r="D704" s="25" t="s">
        <v>228</v>
      </c>
      <c r="E704" s="70">
        <v>1</v>
      </c>
      <c r="F704" s="71"/>
      <c r="G704" s="68"/>
      <c r="H704" s="48">
        <f t="shared" si="70"/>
        <v>0</v>
      </c>
      <c r="I704" s="68"/>
      <c r="J704" s="68"/>
      <c r="K704" s="49">
        <f t="shared" si="71"/>
        <v>0</v>
      </c>
      <c r="L704" s="50">
        <f t="shared" si="72"/>
        <v>0</v>
      </c>
      <c r="M704" s="48">
        <f t="shared" si="73"/>
        <v>0</v>
      </c>
      <c r="N704" s="48">
        <f t="shared" si="74"/>
        <v>0</v>
      </c>
      <c r="O704" s="48">
        <f t="shared" si="75"/>
        <v>0</v>
      </c>
      <c r="P704" s="49">
        <f t="shared" si="76"/>
        <v>0</v>
      </c>
    </row>
    <row r="705" spans="1:16" x14ac:dyDescent="0.2">
      <c r="A705" s="38">
        <v>641</v>
      </c>
      <c r="B705" s="39"/>
      <c r="C705" s="47" t="s">
        <v>264</v>
      </c>
      <c r="D705" s="25" t="s">
        <v>228</v>
      </c>
      <c r="E705" s="70">
        <v>1</v>
      </c>
      <c r="F705" s="71"/>
      <c r="G705" s="68"/>
      <c r="H705" s="48">
        <f t="shared" si="70"/>
        <v>0</v>
      </c>
      <c r="I705" s="68"/>
      <c r="J705" s="68"/>
      <c r="K705" s="49">
        <f t="shared" si="71"/>
        <v>0</v>
      </c>
      <c r="L705" s="50">
        <f t="shared" si="72"/>
        <v>0</v>
      </c>
      <c r="M705" s="48">
        <f t="shared" si="73"/>
        <v>0</v>
      </c>
      <c r="N705" s="48">
        <f t="shared" si="74"/>
        <v>0</v>
      </c>
      <c r="O705" s="48">
        <f t="shared" si="75"/>
        <v>0</v>
      </c>
      <c r="P705" s="49">
        <f t="shared" si="76"/>
        <v>0</v>
      </c>
    </row>
    <row r="706" spans="1:16" x14ac:dyDescent="0.2">
      <c r="A706" s="38">
        <v>642</v>
      </c>
      <c r="B706" s="39"/>
      <c r="C706" s="47" t="s">
        <v>265</v>
      </c>
      <c r="D706" s="25" t="s">
        <v>228</v>
      </c>
      <c r="E706" s="70">
        <v>1</v>
      </c>
      <c r="F706" s="71"/>
      <c r="G706" s="68"/>
      <c r="H706" s="48">
        <f t="shared" si="70"/>
        <v>0</v>
      </c>
      <c r="I706" s="68"/>
      <c r="J706" s="68"/>
      <c r="K706" s="49">
        <f t="shared" si="71"/>
        <v>0</v>
      </c>
      <c r="L706" s="50">
        <f t="shared" si="72"/>
        <v>0</v>
      </c>
      <c r="M706" s="48">
        <f t="shared" si="73"/>
        <v>0</v>
      </c>
      <c r="N706" s="48">
        <f t="shared" si="74"/>
        <v>0</v>
      </c>
      <c r="O706" s="48">
        <f t="shared" si="75"/>
        <v>0</v>
      </c>
      <c r="P706" s="49">
        <f t="shared" si="76"/>
        <v>0</v>
      </c>
    </row>
    <row r="707" spans="1:16" x14ac:dyDescent="0.2">
      <c r="A707" s="38">
        <v>643</v>
      </c>
      <c r="B707" s="39"/>
      <c r="C707" s="47" t="s">
        <v>266</v>
      </c>
      <c r="D707" s="25" t="s">
        <v>228</v>
      </c>
      <c r="E707" s="70">
        <v>1</v>
      </c>
      <c r="F707" s="71"/>
      <c r="G707" s="68"/>
      <c r="H707" s="48">
        <f t="shared" si="70"/>
        <v>0</v>
      </c>
      <c r="I707" s="68"/>
      <c r="J707" s="68"/>
      <c r="K707" s="49">
        <f t="shared" si="71"/>
        <v>0</v>
      </c>
      <c r="L707" s="50">
        <f t="shared" si="72"/>
        <v>0</v>
      </c>
      <c r="M707" s="48">
        <f t="shared" si="73"/>
        <v>0</v>
      </c>
      <c r="N707" s="48">
        <f t="shared" si="74"/>
        <v>0</v>
      </c>
      <c r="O707" s="48">
        <f t="shared" si="75"/>
        <v>0</v>
      </c>
      <c r="P707" s="49">
        <f t="shared" si="76"/>
        <v>0</v>
      </c>
    </row>
    <row r="708" spans="1:16" x14ac:dyDescent="0.2">
      <c r="A708" s="38">
        <v>644</v>
      </c>
      <c r="B708" s="39"/>
      <c r="C708" s="47" t="s">
        <v>267</v>
      </c>
      <c r="D708" s="25" t="s">
        <v>228</v>
      </c>
      <c r="E708" s="70">
        <v>1</v>
      </c>
      <c r="F708" s="71"/>
      <c r="G708" s="68"/>
      <c r="H708" s="48">
        <f t="shared" si="70"/>
        <v>0</v>
      </c>
      <c r="I708" s="68"/>
      <c r="J708" s="68"/>
      <c r="K708" s="49">
        <f t="shared" si="71"/>
        <v>0</v>
      </c>
      <c r="L708" s="50">
        <f t="shared" si="72"/>
        <v>0</v>
      </c>
      <c r="M708" s="48">
        <f t="shared" si="73"/>
        <v>0</v>
      </c>
      <c r="N708" s="48">
        <f t="shared" si="74"/>
        <v>0</v>
      </c>
      <c r="O708" s="48">
        <f t="shared" si="75"/>
        <v>0</v>
      </c>
      <c r="P708" s="49">
        <f t="shared" si="76"/>
        <v>0</v>
      </c>
    </row>
    <row r="709" spans="1:16" x14ac:dyDescent="0.2">
      <c r="A709" s="38">
        <v>645</v>
      </c>
      <c r="B709" s="39"/>
      <c r="C709" s="47" t="s">
        <v>268</v>
      </c>
      <c r="D709" s="25" t="s">
        <v>228</v>
      </c>
      <c r="E709" s="70">
        <v>1</v>
      </c>
      <c r="F709" s="71"/>
      <c r="G709" s="68"/>
      <c r="H709" s="48">
        <f t="shared" si="70"/>
        <v>0</v>
      </c>
      <c r="I709" s="68"/>
      <c r="J709" s="68"/>
      <c r="K709" s="49">
        <f t="shared" si="71"/>
        <v>0</v>
      </c>
      <c r="L709" s="50">
        <f t="shared" si="72"/>
        <v>0</v>
      </c>
      <c r="M709" s="48">
        <f t="shared" si="73"/>
        <v>0</v>
      </c>
      <c r="N709" s="48">
        <f t="shared" si="74"/>
        <v>0</v>
      </c>
      <c r="O709" s="48">
        <f t="shared" si="75"/>
        <v>0</v>
      </c>
      <c r="P709" s="49">
        <f t="shared" si="76"/>
        <v>0</v>
      </c>
    </row>
    <row r="710" spans="1:16" x14ac:dyDescent="0.2">
      <c r="A710" s="38"/>
      <c r="B710" s="39"/>
      <c r="C710" s="47" t="s">
        <v>298</v>
      </c>
      <c r="D710" s="25"/>
      <c r="E710" s="70"/>
      <c r="F710" s="71"/>
      <c r="G710" s="68"/>
      <c r="H710" s="48">
        <f t="shared" si="70"/>
        <v>0</v>
      </c>
      <c r="I710" s="68"/>
      <c r="J710" s="68"/>
      <c r="K710" s="49">
        <f t="shared" si="71"/>
        <v>0</v>
      </c>
      <c r="L710" s="50">
        <f t="shared" si="72"/>
        <v>0</v>
      </c>
      <c r="M710" s="48">
        <f t="shared" si="73"/>
        <v>0</v>
      </c>
      <c r="N710" s="48">
        <f t="shared" si="74"/>
        <v>0</v>
      </c>
      <c r="O710" s="48">
        <f t="shared" si="75"/>
        <v>0</v>
      </c>
      <c r="P710" s="49">
        <f t="shared" si="76"/>
        <v>0</v>
      </c>
    </row>
    <row r="711" spans="1:16" x14ac:dyDescent="0.2">
      <c r="A711" s="38">
        <v>646</v>
      </c>
      <c r="B711" s="39" t="s">
        <v>379</v>
      </c>
      <c r="C711" s="47" t="s">
        <v>247</v>
      </c>
      <c r="D711" s="25" t="s">
        <v>232</v>
      </c>
      <c r="E711" s="70">
        <v>3</v>
      </c>
      <c r="F711" s="71"/>
      <c r="G711" s="68"/>
      <c r="H711" s="48">
        <f t="shared" si="70"/>
        <v>0</v>
      </c>
      <c r="I711" s="68"/>
      <c r="J711" s="68"/>
      <c r="K711" s="49">
        <f t="shared" si="71"/>
        <v>0</v>
      </c>
      <c r="L711" s="50">
        <f t="shared" si="72"/>
        <v>0</v>
      </c>
      <c r="M711" s="48">
        <f t="shared" si="73"/>
        <v>0</v>
      </c>
      <c r="N711" s="48">
        <f t="shared" si="74"/>
        <v>0</v>
      </c>
      <c r="O711" s="48">
        <f t="shared" si="75"/>
        <v>0</v>
      </c>
      <c r="P711" s="49">
        <f t="shared" si="76"/>
        <v>0</v>
      </c>
    </row>
    <row r="712" spans="1:16" x14ac:dyDescent="0.2">
      <c r="A712" s="38">
        <v>647</v>
      </c>
      <c r="B712" s="39" t="s">
        <v>380</v>
      </c>
      <c r="C712" s="47" t="s">
        <v>248</v>
      </c>
      <c r="D712" s="25" t="s">
        <v>421</v>
      </c>
      <c r="E712" s="70">
        <v>57</v>
      </c>
      <c r="F712" s="71"/>
      <c r="G712" s="68"/>
      <c r="H712" s="48">
        <f t="shared" si="70"/>
        <v>0</v>
      </c>
      <c r="I712" s="68"/>
      <c r="J712" s="68"/>
      <c r="K712" s="49">
        <f t="shared" si="71"/>
        <v>0</v>
      </c>
      <c r="L712" s="50">
        <f t="shared" si="72"/>
        <v>0</v>
      </c>
      <c r="M712" s="48">
        <f t="shared" si="73"/>
        <v>0</v>
      </c>
      <c r="N712" s="48">
        <f t="shared" si="74"/>
        <v>0</v>
      </c>
      <c r="O712" s="48">
        <f t="shared" si="75"/>
        <v>0</v>
      </c>
      <c r="P712" s="49">
        <f t="shared" si="76"/>
        <v>0</v>
      </c>
    </row>
    <row r="713" spans="1:16" x14ac:dyDescent="0.2">
      <c r="A713" s="38">
        <v>648</v>
      </c>
      <c r="B713" s="39" t="s">
        <v>382</v>
      </c>
      <c r="C713" s="47" t="s">
        <v>274</v>
      </c>
      <c r="D713" s="25" t="s">
        <v>232</v>
      </c>
      <c r="E713" s="70">
        <v>2</v>
      </c>
      <c r="F713" s="71"/>
      <c r="G713" s="68"/>
      <c r="H713" s="48">
        <f t="shared" si="70"/>
        <v>0</v>
      </c>
      <c r="I713" s="68"/>
      <c r="J713" s="68"/>
      <c r="K713" s="49">
        <f t="shared" si="71"/>
        <v>0</v>
      </c>
      <c r="L713" s="50">
        <f t="shared" si="72"/>
        <v>0</v>
      </c>
      <c r="M713" s="48">
        <f t="shared" si="73"/>
        <v>0</v>
      </c>
      <c r="N713" s="48">
        <f t="shared" si="74"/>
        <v>0</v>
      </c>
      <c r="O713" s="48">
        <f t="shared" si="75"/>
        <v>0</v>
      </c>
      <c r="P713" s="49">
        <f t="shared" si="76"/>
        <v>0</v>
      </c>
    </row>
    <row r="714" spans="1:16" x14ac:dyDescent="0.2">
      <c r="A714" s="38">
        <v>649</v>
      </c>
      <c r="B714" s="39" t="s">
        <v>382</v>
      </c>
      <c r="C714" s="47" t="s">
        <v>249</v>
      </c>
      <c r="D714" s="25" t="s">
        <v>232</v>
      </c>
      <c r="E714" s="70">
        <v>26</v>
      </c>
      <c r="F714" s="71"/>
      <c r="G714" s="68"/>
      <c r="H714" s="48">
        <f t="shared" si="70"/>
        <v>0</v>
      </c>
      <c r="I714" s="68"/>
      <c r="J714" s="68"/>
      <c r="K714" s="49">
        <f t="shared" si="71"/>
        <v>0</v>
      </c>
      <c r="L714" s="50">
        <f t="shared" si="72"/>
        <v>0</v>
      </c>
      <c r="M714" s="48">
        <f t="shared" si="73"/>
        <v>0</v>
      </c>
      <c r="N714" s="48">
        <f t="shared" si="74"/>
        <v>0</v>
      </c>
      <c r="O714" s="48">
        <f t="shared" si="75"/>
        <v>0</v>
      </c>
      <c r="P714" s="49">
        <f t="shared" si="76"/>
        <v>0</v>
      </c>
    </row>
    <row r="715" spans="1:16" x14ac:dyDescent="0.2">
      <c r="A715" s="38">
        <v>650</v>
      </c>
      <c r="B715" s="39" t="s">
        <v>383</v>
      </c>
      <c r="C715" s="47" t="s">
        <v>250</v>
      </c>
      <c r="D715" s="25" t="s">
        <v>228</v>
      </c>
      <c r="E715" s="70">
        <v>4</v>
      </c>
      <c r="F715" s="71"/>
      <c r="G715" s="68"/>
      <c r="H715" s="48">
        <f t="shared" si="70"/>
        <v>0</v>
      </c>
      <c r="I715" s="68"/>
      <c r="J715" s="68"/>
      <c r="K715" s="49">
        <f t="shared" si="71"/>
        <v>0</v>
      </c>
      <c r="L715" s="50">
        <f t="shared" si="72"/>
        <v>0</v>
      </c>
      <c r="M715" s="48">
        <f t="shared" si="73"/>
        <v>0</v>
      </c>
      <c r="N715" s="48">
        <f t="shared" si="74"/>
        <v>0</v>
      </c>
      <c r="O715" s="48">
        <f t="shared" si="75"/>
        <v>0</v>
      </c>
      <c r="P715" s="49">
        <f t="shared" si="76"/>
        <v>0</v>
      </c>
    </row>
    <row r="716" spans="1:16" x14ac:dyDescent="0.2">
      <c r="A716" s="38">
        <v>651</v>
      </c>
      <c r="B716" s="39"/>
      <c r="C716" s="47" t="s">
        <v>252</v>
      </c>
      <c r="D716" s="25" t="s">
        <v>228</v>
      </c>
      <c r="E716" s="70">
        <v>1</v>
      </c>
      <c r="F716" s="71"/>
      <c r="G716" s="68"/>
      <c r="H716" s="48">
        <f t="shared" si="70"/>
        <v>0</v>
      </c>
      <c r="I716" s="68"/>
      <c r="J716" s="68"/>
      <c r="K716" s="49">
        <f t="shared" si="71"/>
        <v>0</v>
      </c>
      <c r="L716" s="50">
        <f t="shared" si="72"/>
        <v>0</v>
      </c>
      <c r="M716" s="48">
        <f t="shared" si="73"/>
        <v>0</v>
      </c>
      <c r="N716" s="48">
        <f t="shared" si="74"/>
        <v>0</v>
      </c>
      <c r="O716" s="48">
        <f t="shared" si="75"/>
        <v>0</v>
      </c>
      <c r="P716" s="49">
        <f t="shared" si="76"/>
        <v>0</v>
      </c>
    </row>
    <row r="717" spans="1:16" x14ac:dyDescent="0.2">
      <c r="A717" s="38">
        <v>652</v>
      </c>
      <c r="B717" s="39"/>
      <c r="C717" s="47" t="s">
        <v>252</v>
      </c>
      <c r="D717" s="25" t="s">
        <v>228</v>
      </c>
      <c r="E717" s="70">
        <v>1</v>
      </c>
      <c r="F717" s="71"/>
      <c r="G717" s="68"/>
      <c r="H717" s="48">
        <f t="shared" si="70"/>
        <v>0</v>
      </c>
      <c r="I717" s="68"/>
      <c r="J717" s="68"/>
      <c r="K717" s="49">
        <f t="shared" si="71"/>
        <v>0</v>
      </c>
      <c r="L717" s="50">
        <f t="shared" si="72"/>
        <v>0</v>
      </c>
      <c r="M717" s="48">
        <f t="shared" si="73"/>
        <v>0</v>
      </c>
      <c r="N717" s="48">
        <f t="shared" si="74"/>
        <v>0</v>
      </c>
      <c r="O717" s="48">
        <f t="shared" si="75"/>
        <v>0</v>
      </c>
      <c r="P717" s="49">
        <f t="shared" si="76"/>
        <v>0</v>
      </c>
    </row>
    <row r="718" spans="1:16" x14ac:dyDescent="0.2">
      <c r="A718" s="38">
        <v>653</v>
      </c>
      <c r="B718" s="39"/>
      <c r="C718" s="47" t="s">
        <v>252</v>
      </c>
      <c r="D718" s="25" t="s">
        <v>228</v>
      </c>
      <c r="E718" s="70">
        <v>1</v>
      </c>
      <c r="F718" s="71"/>
      <c r="G718" s="68"/>
      <c r="H718" s="48">
        <f t="shared" si="70"/>
        <v>0</v>
      </c>
      <c r="I718" s="68"/>
      <c r="J718" s="68"/>
      <c r="K718" s="49">
        <f t="shared" si="71"/>
        <v>0</v>
      </c>
      <c r="L718" s="50">
        <f t="shared" si="72"/>
        <v>0</v>
      </c>
      <c r="M718" s="48">
        <f t="shared" si="73"/>
        <v>0</v>
      </c>
      <c r="N718" s="48">
        <f t="shared" si="74"/>
        <v>0</v>
      </c>
      <c r="O718" s="48">
        <f t="shared" si="75"/>
        <v>0</v>
      </c>
      <c r="P718" s="49">
        <f t="shared" si="76"/>
        <v>0</v>
      </c>
    </row>
    <row r="719" spans="1:16" ht="22.5" x14ac:dyDescent="0.2">
      <c r="A719" s="38">
        <v>654</v>
      </c>
      <c r="B719" s="39" t="s">
        <v>387</v>
      </c>
      <c r="C719" s="47" t="s">
        <v>299</v>
      </c>
      <c r="D719" s="25" t="s">
        <v>228</v>
      </c>
      <c r="E719" s="70">
        <v>3</v>
      </c>
      <c r="F719" s="71"/>
      <c r="G719" s="68"/>
      <c r="H719" s="48">
        <f t="shared" ref="H719:H782" si="77">ROUND(F719*G719,2)</f>
        <v>0</v>
      </c>
      <c r="I719" s="68"/>
      <c r="J719" s="68"/>
      <c r="K719" s="49">
        <f t="shared" ref="K719:K782" si="78">SUM(H719:J719)</f>
        <v>0</v>
      </c>
      <c r="L719" s="50">
        <f t="shared" ref="L719:L782" si="79">ROUND(E719*F719,2)</f>
        <v>0</v>
      </c>
      <c r="M719" s="48">
        <f t="shared" ref="M719:M782" si="80">ROUND(H719*E719,2)</f>
        <v>0</v>
      </c>
      <c r="N719" s="48">
        <f t="shared" ref="N719:N782" si="81">ROUND(I719*E719,2)</f>
        <v>0</v>
      </c>
      <c r="O719" s="48">
        <f t="shared" ref="O719:O782" si="82">ROUND(J719*E719,2)</f>
        <v>0</v>
      </c>
      <c r="P719" s="49">
        <f t="shared" ref="P719:P782" si="83">SUM(M719:O719)</f>
        <v>0</v>
      </c>
    </row>
    <row r="720" spans="1:16" x14ac:dyDescent="0.2">
      <c r="A720" s="38">
        <v>655</v>
      </c>
      <c r="B720" s="39"/>
      <c r="C720" s="47" t="s">
        <v>254</v>
      </c>
      <c r="D720" s="25" t="s">
        <v>232</v>
      </c>
      <c r="E720" s="70">
        <v>3</v>
      </c>
      <c r="F720" s="71"/>
      <c r="G720" s="68"/>
      <c r="H720" s="48">
        <f t="shared" si="77"/>
        <v>0</v>
      </c>
      <c r="I720" s="68"/>
      <c r="J720" s="68"/>
      <c r="K720" s="49">
        <f t="shared" si="78"/>
        <v>0</v>
      </c>
      <c r="L720" s="50">
        <f t="shared" si="79"/>
        <v>0</v>
      </c>
      <c r="M720" s="48">
        <f t="shared" si="80"/>
        <v>0</v>
      </c>
      <c r="N720" s="48">
        <f t="shared" si="81"/>
        <v>0</v>
      </c>
      <c r="O720" s="48">
        <f t="shared" si="82"/>
        <v>0</v>
      </c>
      <c r="P720" s="49">
        <f t="shared" si="83"/>
        <v>0</v>
      </c>
    </row>
    <row r="721" spans="1:16" x14ac:dyDescent="0.2">
      <c r="A721" s="38">
        <v>656</v>
      </c>
      <c r="B721" s="39" t="s">
        <v>386</v>
      </c>
      <c r="C721" s="47" t="s">
        <v>255</v>
      </c>
      <c r="D721" s="25" t="s">
        <v>68</v>
      </c>
      <c r="E721" s="70">
        <v>1.5</v>
      </c>
      <c r="F721" s="71"/>
      <c r="G721" s="68"/>
      <c r="H721" s="48">
        <f t="shared" si="77"/>
        <v>0</v>
      </c>
      <c r="I721" s="68"/>
      <c r="J721" s="68"/>
      <c r="K721" s="49">
        <f t="shared" si="78"/>
        <v>0</v>
      </c>
      <c r="L721" s="50">
        <f t="shared" si="79"/>
        <v>0</v>
      </c>
      <c r="M721" s="48">
        <f t="shared" si="80"/>
        <v>0</v>
      </c>
      <c r="N721" s="48">
        <f t="shared" si="81"/>
        <v>0</v>
      </c>
      <c r="O721" s="48">
        <f t="shared" si="82"/>
        <v>0</v>
      </c>
      <c r="P721" s="49">
        <f t="shared" si="83"/>
        <v>0</v>
      </c>
    </row>
    <row r="722" spans="1:16" x14ac:dyDescent="0.2">
      <c r="A722" s="38"/>
      <c r="B722" s="39"/>
      <c r="C722" s="47" t="s">
        <v>256</v>
      </c>
      <c r="D722" s="25"/>
      <c r="E722" s="70"/>
      <c r="F722" s="71"/>
      <c r="G722" s="68"/>
      <c r="H722" s="48">
        <f t="shared" si="77"/>
        <v>0</v>
      </c>
      <c r="I722" s="68"/>
      <c r="J722" s="68"/>
      <c r="K722" s="49">
        <f t="shared" si="78"/>
        <v>0</v>
      </c>
      <c r="L722" s="50">
        <f t="shared" si="79"/>
        <v>0</v>
      </c>
      <c r="M722" s="48">
        <f t="shared" si="80"/>
        <v>0</v>
      </c>
      <c r="N722" s="48">
        <f t="shared" si="81"/>
        <v>0</v>
      </c>
      <c r="O722" s="48">
        <f t="shared" si="82"/>
        <v>0</v>
      </c>
      <c r="P722" s="49">
        <f t="shared" si="83"/>
        <v>0</v>
      </c>
    </row>
    <row r="723" spans="1:16" ht="22.5" x14ac:dyDescent="0.2">
      <c r="A723" s="38">
        <v>657</v>
      </c>
      <c r="B723" s="39"/>
      <c r="C723" s="47" t="s">
        <v>257</v>
      </c>
      <c r="D723" s="25" t="s">
        <v>228</v>
      </c>
      <c r="E723" s="70">
        <v>1</v>
      </c>
      <c r="F723" s="71"/>
      <c r="G723" s="68"/>
      <c r="H723" s="48">
        <f t="shared" si="77"/>
        <v>0</v>
      </c>
      <c r="I723" s="68"/>
      <c r="J723" s="68"/>
      <c r="K723" s="49">
        <f t="shared" si="78"/>
        <v>0</v>
      </c>
      <c r="L723" s="50">
        <f t="shared" si="79"/>
        <v>0</v>
      </c>
      <c r="M723" s="48">
        <f t="shared" si="80"/>
        <v>0</v>
      </c>
      <c r="N723" s="48">
        <f t="shared" si="81"/>
        <v>0</v>
      </c>
      <c r="O723" s="48">
        <f t="shared" si="82"/>
        <v>0</v>
      </c>
      <c r="P723" s="49">
        <f t="shared" si="83"/>
        <v>0</v>
      </c>
    </row>
    <row r="724" spans="1:16" x14ac:dyDescent="0.2">
      <c r="A724" s="38">
        <v>658</v>
      </c>
      <c r="B724" s="39" t="s">
        <v>387</v>
      </c>
      <c r="C724" s="47" t="s">
        <v>258</v>
      </c>
      <c r="D724" s="25" t="s">
        <v>232</v>
      </c>
      <c r="E724" s="70">
        <v>1</v>
      </c>
      <c r="F724" s="71"/>
      <c r="G724" s="68"/>
      <c r="H724" s="48">
        <f t="shared" si="77"/>
        <v>0</v>
      </c>
      <c r="I724" s="68"/>
      <c r="J724" s="68"/>
      <c r="K724" s="49">
        <f t="shared" si="78"/>
        <v>0</v>
      </c>
      <c r="L724" s="50">
        <f t="shared" si="79"/>
        <v>0</v>
      </c>
      <c r="M724" s="48">
        <f t="shared" si="80"/>
        <v>0</v>
      </c>
      <c r="N724" s="48">
        <f t="shared" si="81"/>
        <v>0</v>
      </c>
      <c r="O724" s="48">
        <f t="shared" si="82"/>
        <v>0</v>
      </c>
      <c r="P724" s="49">
        <f t="shared" si="83"/>
        <v>0</v>
      </c>
    </row>
    <row r="725" spans="1:16" x14ac:dyDescent="0.2">
      <c r="A725" s="38">
        <v>659</v>
      </c>
      <c r="B725" s="39" t="s">
        <v>387</v>
      </c>
      <c r="C725" s="47" t="s">
        <v>259</v>
      </c>
      <c r="D725" s="25" t="s">
        <v>232</v>
      </c>
      <c r="E725" s="70">
        <v>2</v>
      </c>
      <c r="F725" s="71"/>
      <c r="G725" s="68"/>
      <c r="H725" s="48">
        <f t="shared" si="77"/>
        <v>0</v>
      </c>
      <c r="I725" s="68"/>
      <c r="J725" s="68"/>
      <c r="K725" s="49">
        <f t="shared" si="78"/>
        <v>0</v>
      </c>
      <c r="L725" s="50">
        <f t="shared" si="79"/>
        <v>0</v>
      </c>
      <c r="M725" s="48">
        <f t="shared" si="80"/>
        <v>0</v>
      </c>
      <c r="N725" s="48">
        <f t="shared" si="81"/>
        <v>0</v>
      </c>
      <c r="O725" s="48">
        <f t="shared" si="82"/>
        <v>0</v>
      </c>
      <c r="P725" s="49">
        <f t="shared" si="83"/>
        <v>0</v>
      </c>
    </row>
    <row r="726" spans="1:16" x14ac:dyDescent="0.2">
      <c r="A726" s="38">
        <v>660</v>
      </c>
      <c r="B726" s="39" t="s">
        <v>387</v>
      </c>
      <c r="C726" s="47" t="s">
        <v>260</v>
      </c>
      <c r="D726" s="25" t="s">
        <v>232</v>
      </c>
      <c r="E726" s="70">
        <v>1</v>
      </c>
      <c r="F726" s="71"/>
      <c r="G726" s="68"/>
      <c r="H726" s="48">
        <f t="shared" si="77"/>
        <v>0</v>
      </c>
      <c r="I726" s="68"/>
      <c r="J726" s="68"/>
      <c r="K726" s="49">
        <f t="shared" si="78"/>
        <v>0</v>
      </c>
      <c r="L726" s="50">
        <f t="shared" si="79"/>
        <v>0</v>
      </c>
      <c r="M726" s="48">
        <f t="shared" si="80"/>
        <v>0</v>
      </c>
      <c r="N726" s="48">
        <f t="shared" si="81"/>
        <v>0</v>
      </c>
      <c r="O726" s="48">
        <f t="shared" si="82"/>
        <v>0</v>
      </c>
      <c r="P726" s="49">
        <f t="shared" si="83"/>
        <v>0</v>
      </c>
    </row>
    <row r="727" spans="1:16" x14ac:dyDescent="0.2">
      <c r="A727" s="38">
        <v>661</v>
      </c>
      <c r="B727" s="39" t="s">
        <v>387</v>
      </c>
      <c r="C727" s="47" t="s">
        <v>261</v>
      </c>
      <c r="D727" s="25" t="s">
        <v>232</v>
      </c>
      <c r="E727" s="70">
        <v>1</v>
      </c>
      <c r="F727" s="71"/>
      <c r="G727" s="68"/>
      <c r="H727" s="48">
        <f t="shared" si="77"/>
        <v>0</v>
      </c>
      <c r="I727" s="68"/>
      <c r="J727" s="68"/>
      <c r="K727" s="49">
        <f t="shared" si="78"/>
        <v>0</v>
      </c>
      <c r="L727" s="50">
        <f t="shared" si="79"/>
        <v>0</v>
      </c>
      <c r="M727" s="48">
        <f t="shared" si="80"/>
        <v>0</v>
      </c>
      <c r="N727" s="48">
        <f t="shared" si="81"/>
        <v>0</v>
      </c>
      <c r="O727" s="48">
        <f t="shared" si="82"/>
        <v>0</v>
      </c>
      <c r="P727" s="49">
        <f t="shared" si="83"/>
        <v>0</v>
      </c>
    </row>
    <row r="728" spans="1:16" ht="112.5" x14ac:dyDescent="0.2">
      <c r="A728" s="38">
        <v>662</v>
      </c>
      <c r="B728" s="39" t="s">
        <v>387</v>
      </c>
      <c r="C728" s="47" t="s">
        <v>262</v>
      </c>
      <c r="D728" s="25" t="s">
        <v>228</v>
      </c>
      <c r="E728" s="70">
        <v>1</v>
      </c>
      <c r="F728" s="71"/>
      <c r="G728" s="68"/>
      <c r="H728" s="48">
        <f t="shared" si="77"/>
        <v>0</v>
      </c>
      <c r="I728" s="68"/>
      <c r="J728" s="68"/>
      <c r="K728" s="49">
        <f t="shared" si="78"/>
        <v>0</v>
      </c>
      <c r="L728" s="50">
        <f t="shared" si="79"/>
        <v>0</v>
      </c>
      <c r="M728" s="48">
        <f t="shared" si="80"/>
        <v>0</v>
      </c>
      <c r="N728" s="48">
        <f t="shared" si="81"/>
        <v>0</v>
      </c>
      <c r="O728" s="48">
        <f t="shared" si="82"/>
        <v>0</v>
      </c>
      <c r="P728" s="49">
        <f t="shared" si="83"/>
        <v>0</v>
      </c>
    </row>
    <row r="729" spans="1:16" x14ac:dyDescent="0.2">
      <c r="A729" s="38">
        <v>663</v>
      </c>
      <c r="B729" s="39"/>
      <c r="C729" s="47" t="s">
        <v>263</v>
      </c>
      <c r="D729" s="25" t="s">
        <v>228</v>
      </c>
      <c r="E729" s="70">
        <v>1</v>
      </c>
      <c r="F729" s="71"/>
      <c r="G729" s="68"/>
      <c r="H729" s="48">
        <f t="shared" si="77"/>
        <v>0</v>
      </c>
      <c r="I729" s="68"/>
      <c r="J729" s="68"/>
      <c r="K729" s="49">
        <f t="shared" si="78"/>
        <v>0</v>
      </c>
      <c r="L729" s="50">
        <f t="shared" si="79"/>
        <v>0</v>
      </c>
      <c r="M729" s="48">
        <f t="shared" si="80"/>
        <v>0</v>
      </c>
      <c r="N729" s="48">
        <f t="shared" si="81"/>
        <v>0</v>
      </c>
      <c r="O729" s="48">
        <f t="shared" si="82"/>
        <v>0</v>
      </c>
      <c r="P729" s="49">
        <f t="shared" si="83"/>
        <v>0</v>
      </c>
    </row>
    <row r="730" spans="1:16" x14ac:dyDescent="0.2">
      <c r="A730" s="38">
        <v>664</v>
      </c>
      <c r="B730" s="39"/>
      <c r="C730" s="47" t="s">
        <v>264</v>
      </c>
      <c r="D730" s="25" t="s">
        <v>228</v>
      </c>
      <c r="E730" s="70">
        <v>1</v>
      </c>
      <c r="F730" s="71"/>
      <c r="G730" s="68"/>
      <c r="H730" s="48">
        <f t="shared" si="77"/>
        <v>0</v>
      </c>
      <c r="I730" s="68"/>
      <c r="J730" s="68"/>
      <c r="K730" s="49">
        <f t="shared" si="78"/>
        <v>0</v>
      </c>
      <c r="L730" s="50">
        <f t="shared" si="79"/>
        <v>0</v>
      </c>
      <c r="M730" s="48">
        <f t="shared" si="80"/>
        <v>0</v>
      </c>
      <c r="N730" s="48">
        <f t="shared" si="81"/>
        <v>0</v>
      </c>
      <c r="O730" s="48">
        <f t="shared" si="82"/>
        <v>0</v>
      </c>
      <c r="P730" s="49">
        <f t="shared" si="83"/>
        <v>0</v>
      </c>
    </row>
    <row r="731" spans="1:16" x14ac:dyDescent="0.2">
      <c r="A731" s="38">
        <v>665</v>
      </c>
      <c r="B731" s="39"/>
      <c r="C731" s="47" t="s">
        <v>265</v>
      </c>
      <c r="D731" s="25" t="s">
        <v>228</v>
      </c>
      <c r="E731" s="70">
        <v>1</v>
      </c>
      <c r="F731" s="71"/>
      <c r="G731" s="68"/>
      <c r="H731" s="48">
        <f t="shared" si="77"/>
        <v>0</v>
      </c>
      <c r="I731" s="68"/>
      <c r="J731" s="68"/>
      <c r="K731" s="49">
        <f t="shared" si="78"/>
        <v>0</v>
      </c>
      <c r="L731" s="50">
        <f t="shared" si="79"/>
        <v>0</v>
      </c>
      <c r="M731" s="48">
        <f t="shared" si="80"/>
        <v>0</v>
      </c>
      <c r="N731" s="48">
        <f t="shared" si="81"/>
        <v>0</v>
      </c>
      <c r="O731" s="48">
        <f t="shared" si="82"/>
        <v>0</v>
      </c>
      <c r="P731" s="49">
        <f t="shared" si="83"/>
        <v>0</v>
      </c>
    </row>
    <row r="732" spans="1:16" x14ac:dyDescent="0.2">
      <c r="A732" s="38">
        <v>666</v>
      </c>
      <c r="B732" s="39"/>
      <c r="C732" s="47" t="s">
        <v>266</v>
      </c>
      <c r="D732" s="25" t="s">
        <v>228</v>
      </c>
      <c r="E732" s="70">
        <v>1</v>
      </c>
      <c r="F732" s="71"/>
      <c r="G732" s="68"/>
      <c r="H732" s="48">
        <f t="shared" si="77"/>
        <v>0</v>
      </c>
      <c r="I732" s="68"/>
      <c r="J732" s="68"/>
      <c r="K732" s="49">
        <f t="shared" si="78"/>
        <v>0</v>
      </c>
      <c r="L732" s="50">
        <f t="shared" si="79"/>
        <v>0</v>
      </c>
      <c r="M732" s="48">
        <f t="shared" si="80"/>
        <v>0</v>
      </c>
      <c r="N732" s="48">
        <f t="shared" si="81"/>
        <v>0</v>
      </c>
      <c r="O732" s="48">
        <f t="shared" si="82"/>
        <v>0</v>
      </c>
      <c r="P732" s="49">
        <f t="shared" si="83"/>
        <v>0</v>
      </c>
    </row>
    <row r="733" spans="1:16" x14ac:dyDescent="0.2">
      <c r="A733" s="38">
        <v>667</v>
      </c>
      <c r="B733" s="39"/>
      <c r="C733" s="47" t="s">
        <v>267</v>
      </c>
      <c r="D733" s="25" t="s">
        <v>228</v>
      </c>
      <c r="E733" s="70">
        <v>1</v>
      </c>
      <c r="F733" s="71"/>
      <c r="G733" s="68"/>
      <c r="H733" s="48">
        <f t="shared" si="77"/>
        <v>0</v>
      </c>
      <c r="I733" s="68"/>
      <c r="J733" s="68"/>
      <c r="K733" s="49">
        <f t="shared" si="78"/>
        <v>0</v>
      </c>
      <c r="L733" s="50">
        <f t="shared" si="79"/>
        <v>0</v>
      </c>
      <c r="M733" s="48">
        <f t="shared" si="80"/>
        <v>0</v>
      </c>
      <c r="N733" s="48">
        <f t="shared" si="81"/>
        <v>0</v>
      </c>
      <c r="O733" s="48">
        <f t="shared" si="82"/>
        <v>0</v>
      </c>
      <c r="P733" s="49">
        <f t="shared" si="83"/>
        <v>0</v>
      </c>
    </row>
    <row r="734" spans="1:16" x14ac:dyDescent="0.2">
      <c r="A734" s="38">
        <v>668</v>
      </c>
      <c r="B734" s="39"/>
      <c r="C734" s="47" t="s">
        <v>268</v>
      </c>
      <c r="D734" s="25" t="s">
        <v>228</v>
      </c>
      <c r="E734" s="70">
        <v>1</v>
      </c>
      <c r="F734" s="71"/>
      <c r="G734" s="68"/>
      <c r="H734" s="48">
        <f t="shared" si="77"/>
        <v>0</v>
      </c>
      <c r="I734" s="68"/>
      <c r="J734" s="68"/>
      <c r="K734" s="49">
        <f t="shared" si="78"/>
        <v>0</v>
      </c>
      <c r="L734" s="50">
        <f t="shared" si="79"/>
        <v>0</v>
      </c>
      <c r="M734" s="48">
        <f t="shared" si="80"/>
        <v>0</v>
      </c>
      <c r="N734" s="48">
        <f t="shared" si="81"/>
        <v>0</v>
      </c>
      <c r="O734" s="48">
        <f t="shared" si="82"/>
        <v>0</v>
      </c>
      <c r="P734" s="49">
        <f t="shared" si="83"/>
        <v>0</v>
      </c>
    </row>
    <row r="735" spans="1:16" x14ac:dyDescent="0.2">
      <c r="A735" s="38"/>
      <c r="B735" s="39"/>
      <c r="C735" s="47" t="s">
        <v>300</v>
      </c>
      <c r="D735" s="25"/>
      <c r="E735" s="70"/>
      <c r="F735" s="71"/>
      <c r="G735" s="68"/>
      <c r="H735" s="48">
        <f t="shared" si="77"/>
        <v>0</v>
      </c>
      <c r="I735" s="68"/>
      <c r="J735" s="68"/>
      <c r="K735" s="49">
        <f t="shared" si="78"/>
        <v>0</v>
      </c>
      <c r="L735" s="50">
        <f t="shared" si="79"/>
        <v>0</v>
      </c>
      <c r="M735" s="48">
        <f t="shared" si="80"/>
        <v>0</v>
      </c>
      <c r="N735" s="48">
        <f t="shared" si="81"/>
        <v>0</v>
      </c>
      <c r="O735" s="48">
        <f t="shared" si="82"/>
        <v>0</v>
      </c>
      <c r="P735" s="49">
        <f t="shared" si="83"/>
        <v>0</v>
      </c>
    </row>
    <row r="736" spans="1:16" x14ac:dyDescent="0.2">
      <c r="A736" s="38">
        <v>669</v>
      </c>
      <c r="B736" s="39" t="s">
        <v>379</v>
      </c>
      <c r="C736" s="47" t="s">
        <v>247</v>
      </c>
      <c r="D736" s="25" t="s">
        <v>232</v>
      </c>
      <c r="E736" s="70">
        <v>3</v>
      </c>
      <c r="F736" s="71"/>
      <c r="G736" s="68"/>
      <c r="H736" s="48">
        <f t="shared" si="77"/>
        <v>0</v>
      </c>
      <c r="I736" s="68"/>
      <c r="J736" s="68"/>
      <c r="K736" s="49">
        <f t="shared" si="78"/>
        <v>0</v>
      </c>
      <c r="L736" s="50">
        <f t="shared" si="79"/>
        <v>0</v>
      </c>
      <c r="M736" s="48">
        <f t="shared" si="80"/>
        <v>0</v>
      </c>
      <c r="N736" s="48">
        <f t="shared" si="81"/>
        <v>0</v>
      </c>
      <c r="O736" s="48">
        <f t="shared" si="82"/>
        <v>0</v>
      </c>
      <c r="P736" s="49">
        <f t="shared" si="83"/>
        <v>0</v>
      </c>
    </row>
    <row r="737" spans="1:16" x14ac:dyDescent="0.2">
      <c r="A737" s="38">
        <v>670</v>
      </c>
      <c r="B737" s="39" t="s">
        <v>380</v>
      </c>
      <c r="C737" s="47" t="s">
        <v>248</v>
      </c>
      <c r="D737" s="25" t="s">
        <v>421</v>
      </c>
      <c r="E737" s="70">
        <v>59</v>
      </c>
      <c r="F737" s="71"/>
      <c r="G737" s="68"/>
      <c r="H737" s="48">
        <f t="shared" si="77"/>
        <v>0</v>
      </c>
      <c r="I737" s="68"/>
      <c r="J737" s="68"/>
      <c r="K737" s="49">
        <f t="shared" si="78"/>
        <v>0</v>
      </c>
      <c r="L737" s="50">
        <f t="shared" si="79"/>
        <v>0</v>
      </c>
      <c r="M737" s="48">
        <f t="shared" si="80"/>
        <v>0</v>
      </c>
      <c r="N737" s="48">
        <f t="shared" si="81"/>
        <v>0</v>
      </c>
      <c r="O737" s="48">
        <f t="shared" si="82"/>
        <v>0</v>
      </c>
      <c r="P737" s="49">
        <f t="shared" si="83"/>
        <v>0</v>
      </c>
    </row>
    <row r="738" spans="1:16" x14ac:dyDescent="0.2">
      <c r="A738" s="38">
        <v>671</v>
      </c>
      <c r="B738" s="39" t="s">
        <v>382</v>
      </c>
      <c r="C738" s="47" t="s">
        <v>249</v>
      </c>
      <c r="D738" s="25" t="s">
        <v>232</v>
      </c>
      <c r="E738" s="70">
        <v>23</v>
      </c>
      <c r="F738" s="71"/>
      <c r="G738" s="68"/>
      <c r="H738" s="48">
        <f t="shared" si="77"/>
        <v>0</v>
      </c>
      <c r="I738" s="68"/>
      <c r="J738" s="68"/>
      <c r="K738" s="49">
        <f t="shared" si="78"/>
        <v>0</v>
      </c>
      <c r="L738" s="50">
        <f t="shared" si="79"/>
        <v>0</v>
      </c>
      <c r="M738" s="48">
        <f t="shared" si="80"/>
        <v>0</v>
      </c>
      <c r="N738" s="48">
        <f t="shared" si="81"/>
        <v>0</v>
      </c>
      <c r="O738" s="48">
        <f t="shared" si="82"/>
        <v>0</v>
      </c>
      <c r="P738" s="49">
        <f t="shared" si="83"/>
        <v>0</v>
      </c>
    </row>
    <row r="739" spans="1:16" x14ac:dyDescent="0.2">
      <c r="A739" s="38">
        <v>672</v>
      </c>
      <c r="B739" s="39" t="s">
        <v>383</v>
      </c>
      <c r="C739" s="47" t="s">
        <v>250</v>
      </c>
      <c r="D739" s="25" t="s">
        <v>232</v>
      </c>
      <c r="E739" s="70">
        <v>6</v>
      </c>
      <c r="F739" s="71"/>
      <c r="G739" s="68"/>
      <c r="H739" s="48">
        <f t="shared" si="77"/>
        <v>0</v>
      </c>
      <c r="I739" s="68"/>
      <c r="J739" s="68"/>
      <c r="K739" s="49">
        <f t="shared" si="78"/>
        <v>0</v>
      </c>
      <c r="L739" s="50">
        <f t="shared" si="79"/>
        <v>0</v>
      </c>
      <c r="M739" s="48">
        <f t="shared" si="80"/>
        <v>0</v>
      </c>
      <c r="N739" s="48">
        <f t="shared" si="81"/>
        <v>0</v>
      </c>
      <c r="O739" s="48">
        <f t="shared" si="82"/>
        <v>0</v>
      </c>
      <c r="P739" s="49">
        <f t="shared" si="83"/>
        <v>0</v>
      </c>
    </row>
    <row r="740" spans="1:16" x14ac:dyDescent="0.2">
      <c r="A740" s="38">
        <v>673</v>
      </c>
      <c r="B740" s="39"/>
      <c r="C740" s="47" t="s">
        <v>252</v>
      </c>
      <c r="D740" s="25" t="s">
        <v>228</v>
      </c>
      <c r="E740" s="70">
        <v>1</v>
      </c>
      <c r="F740" s="71"/>
      <c r="G740" s="68"/>
      <c r="H740" s="48">
        <f t="shared" si="77"/>
        <v>0</v>
      </c>
      <c r="I740" s="68"/>
      <c r="J740" s="68"/>
      <c r="K740" s="49">
        <f t="shared" si="78"/>
        <v>0</v>
      </c>
      <c r="L740" s="50">
        <f t="shared" si="79"/>
        <v>0</v>
      </c>
      <c r="M740" s="48">
        <f t="shared" si="80"/>
        <v>0</v>
      </c>
      <c r="N740" s="48">
        <f t="shared" si="81"/>
        <v>0</v>
      </c>
      <c r="O740" s="48">
        <f t="shared" si="82"/>
        <v>0</v>
      </c>
      <c r="P740" s="49">
        <f t="shared" si="83"/>
        <v>0</v>
      </c>
    </row>
    <row r="741" spans="1:16" x14ac:dyDescent="0.2">
      <c r="A741" s="38">
        <v>674</v>
      </c>
      <c r="B741" s="39"/>
      <c r="C741" s="47" t="s">
        <v>252</v>
      </c>
      <c r="D741" s="25" t="s">
        <v>228</v>
      </c>
      <c r="E741" s="70">
        <v>2</v>
      </c>
      <c r="F741" s="71"/>
      <c r="G741" s="68"/>
      <c r="H741" s="48">
        <f t="shared" si="77"/>
        <v>0</v>
      </c>
      <c r="I741" s="68"/>
      <c r="J741" s="68"/>
      <c r="K741" s="49">
        <f t="shared" si="78"/>
        <v>0</v>
      </c>
      <c r="L741" s="50">
        <f t="shared" si="79"/>
        <v>0</v>
      </c>
      <c r="M741" s="48">
        <f t="shared" si="80"/>
        <v>0</v>
      </c>
      <c r="N741" s="48">
        <f t="shared" si="81"/>
        <v>0</v>
      </c>
      <c r="O741" s="48">
        <f t="shared" si="82"/>
        <v>0</v>
      </c>
      <c r="P741" s="49">
        <f t="shared" si="83"/>
        <v>0</v>
      </c>
    </row>
    <row r="742" spans="1:16" x14ac:dyDescent="0.2">
      <c r="A742" s="38">
        <v>675</v>
      </c>
      <c r="B742" s="39"/>
      <c r="C742" s="47" t="s">
        <v>252</v>
      </c>
      <c r="D742" s="25" t="s">
        <v>228</v>
      </c>
      <c r="E742" s="70">
        <v>1</v>
      </c>
      <c r="F742" s="71"/>
      <c r="G742" s="68"/>
      <c r="H742" s="48">
        <f t="shared" si="77"/>
        <v>0</v>
      </c>
      <c r="I742" s="68"/>
      <c r="J742" s="68"/>
      <c r="K742" s="49">
        <f t="shared" si="78"/>
        <v>0</v>
      </c>
      <c r="L742" s="50">
        <f t="shared" si="79"/>
        <v>0</v>
      </c>
      <c r="M742" s="48">
        <f t="shared" si="80"/>
        <v>0</v>
      </c>
      <c r="N742" s="48">
        <f t="shared" si="81"/>
        <v>0</v>
      </c>
      <c r="O742" s="48">
        <f t="shared" si="82"/>
        <v>0</v>
      </c>
      <c r="P742" s="49">
        <f t="shared" si="83"/>
        <v>0</v>
      </c>
    </row>
    <row r="743" spans="1:16" ht="22.5" x14ac:dyDescent="0.2">
      <c r="A743" s="38">
        <v>676</v>
      </c>
      <c r="B743" s="39" t="s">
        <v>387</v>
      </c>
      <c r="C743" s="47" t="s">
        <v>253</v>
      </c>
      <c r="D743" s="25" t="s">
        <v>228</v>
      </c>
      <c r="E743" s="70">
        <v>4</v>
      </c>
      <c r="F743" s="71"/>
      <c r="G743" s="68"/>
      <c r="H743" s="48">
        <f t="shared" si="77"/>
        <v>0</v>
      </c>
      <c r="I743" s="68"/>
      <c r="J743" s="68"/>
      <c r="K743" s="49">
        <f t="shared" si="78"/>
        <v>0</v>
      </c>
      <c r="L743" s="50">
        <f t="shared" si="79"/>
        <v>0</v>
      </c>
      <c r="M743" s="48">
        <f t="shared" si="80"/>
        <v>0</v>
      </c>
      <c r="N743" s="48">
        <f t="shared" si="81"/>
        <v>0</v>
      </c>
      <c r="O743" s="48">
        <f t="shared" si="82"/>
        <v>0</v>
      </c>
      <c r="P743" s="49">
        <f t="shared" si="83"/>
        <v>0</v>
      </c>
    </row>
    <row r="744" spans="1:16" x14ac:dyDescent="0.2">
      <c r="A744" s="38">
        <v>677</v>
      </c>
      <c r="B744" s="39"/>
      <c r="C744" s="47" t="s">
        <v>254</v>
      </c>
      <c r="D744" s="25" t="s">
        <v>232</v>
      </c>
      <c r="E744" s="70">
        <v>4</v>
      </c>
      <c r="F744" s="71"/>
      <c r="G744" s="68"/>
      <c r="H744" s="48">
        <f t="shared" si="77"/>
        <v>0</v>
      </c>
      <c r="I744" s="68"/>
      <c r="J744" s="68"/>
      <c r="K744" s="49">
        <f t="shared" si="78"/>
        <v>0</v>
      </c>
      <c r="L744" s="50">
        <f t="shared" si="79"/>
        <v>0</v>
      </c>
      <c r="M744" s="48">
        <f t="shared" si="80"/>
        <v>0</v>
      </c>
      <c r="N744" s="48">
        <f t="shared" si="81"/>
        <v>0</v>
      </c>
      <c r="O744" s="48">
        <f t="shared" si="82"/>
        <v>0</v>
      </c>
      <c r="P744" s="49">
        <f t="shared" si="83"/>
        <v>0</v>
      </c>
    </row>
    <row r="745" spans="1:16" x14ac:dyDescent="0.2">
      <c r="A745" s="38">
        <v>678</v>
      </c>
      <c r="B745" s="39" t="s">
        <v>388</v>
      </c>
      <c r="C745" s="47" t="s">
        <v>255</v>
      </c>
      <c r="D745" s="25" t="s">
        <v>68</v>
      </c>
      <c r="E745" s="70">
        <v>2.4</v>
      </c>
      <c r="F745" s="71"/>
      <c r="G745" s="68"/>
      <c r="H745" s="48">
        <f t="shared" si="77"/>
        <v>0</v>
      </c>
      <c r="I745" s="68"/>
      <c r="J745" s="68"/>
      <c r="K745" s="49">
        <f t="shared" si="78"/>
        <v>0</v>
      </c>
      <c r="L745" s="50">
        <f t="shared" si="79"/>
        <v>0</v>
      </c>
      <c r="M745" s="48">
        <f t="shared" si="80"/>
        <v>0</v>
      </c>
      <c r="N745" s="48">
        <f t="shared" si="81"/>
        <v>0</v>
      </c>
      <c r="O745" s="48">
        <f t="shared" si="82"/>
        <v>0</v>
      </c>
      <c r="P745" s="49">
        <f t="shared" si="83"/>
        <v>0</v>
      </c>
    </row>
    <row r="746" spans="1:16" x14ac:dyDescent="0.2">
      <c r="A746" s="38"/>
      <c r="B746" s="39"/>
      <c r="C746" s="47" t="s">
        <v>256</v>
      </c>
      <c r="D746" s="25"/>
      <c r="E746" s="70"/>
      <c r="F746" s="71"/>
      <c r="G746" s="68"/>
      <c r="H746" s="48">
        <f t="shared" si="77"/>
        <v>0</v>
      </c>
      <c r="I746" s="68"/>
      <c r="J746" s="68"/>
      <c r="K746" s="49">
        <f t="shared" si="78"/>
        <v>0</v>
      </c>
      <c r="L746" s="50">
        <f t="shared" si="79"/>
        <v>0</v>
      </c>
      <c r="M746" s="48">
        <f t="shared" si="80"/>
        <v>0</v>
      </c>
      <c r="N746" s="48">
        <f t="shared" si="81"/>
        <v>0</v>
      </c>
      <c r="O746" s="48">
        <f t="shared" si="82"/>
        <v>0</v>
      </c>
      <c r="P746" s="49">
        <f t="shared" si="83"/>
        <v>0</v>
      </c>
    </row>
    <row r="747" spans="1:16" ht="22.5" x14ac:dyDescent="0.2">
      <c r="A747" s="38">
        <v>679</v>
      </c>
      <c r="B747" s="39"/>
      <c r="C747" s="47" t="s">
        <v>257</v>
      </c>
      <c r="D747" s="25" t="s">
        <v>228</v>
      </c>
      <c r="E747" s="70">
        <v>1</v>
      </c>
      <c r="F747" s="71"/>
      <c r="G747" s="68"/>
      <c r="H747" s="48">
        <f t="shared" si="77"/>
        <v>0</v>
      </c>
      <c r="I747" s="68"/>
      <c r="J747" s="68"/>
      <c r="K747" s="49">
        <f t="shared" si="78"/>
        <v>0</v>
      </c>
      <c r="L747" s="50">
        <f t="shared" si="79"/>
        <v>0</v>
      </c>
      <c r="M747" s="48">
        <f t="shared" si="80"/>
        <v>0</v>
      </c>
      <c r="N747" s="48">
        <f t="shared" si="81"/>
        <v>0</v>
      </c>
      <c r="O747" s="48">
        <f t="shared" si="82"/>
        <v>0</v>
      </c>
      <c r="P747" s="49">
        <f t="shared" si="83"/>
        <v>0</v>
      </c>
    </row>
    <row r="748" spans="1:16" x14ac:dyDescent="0.2">
      <c r="A748" s="38">
        <v>680</v>
      </c>
      <c r="B748" s="39" t="s">
        <v>387</v>
      </c>
      <c r="C748" s="47" t="s">
        <v>258</v>
      </c>
      <c r="D748" s="25" t="s">
        <v>232</v>
      </c>
      <c r="E748" s="70">
        <v>1</v>
      </c>
      <c r="F748" s="71"/>
      <c r="G748" s="68"/>
      <c r="H748" s="48">
        <f t="shared" si="77"/>
        <v>0</v>
      </c>
      <c r="I748" s="68"/>
      <c r="J748" s="68"/>
      <c r="K748" s="49">
        <f t="shared" si="78"/>
        <v>0</v>
      </c>
      <c r="L748" s="50">
        <f t="shared" si="79"/>
        <v>0</v>
      </c>
      <c r="M748" s="48">
        <f t="shared" si="80"/>
        <v>0</v>
      </c>
      <c r="N748" s="48">
        <f t="shared" si="81"/>
        <v>0</v>
      </c>
      <c r="O748" s="48">
        <f t="shared" si="82"/>
        <v>0</v>
      </c>
      <c r="P748" s="49">
        <f t="shared" si="83"/>
        <v>0</v>
      </c>
    </row>
    <row r="749" spans="1:16" x14ac:dyDescent="0.2">
      <c r="A749" s="38">
        <v>681</v>
      </c>
      <c r="B749" s="39" t="s">
        <v>387</v>
      </c>
      <c r="C749" s="47" t="s">
        <v>259</v>
      </c>
      <c r="D749" s="25" t="s">
        <v>232</v>
      </c>
      <c r="E749" s="70">
        <v>2</v>
      </c>
      <c r="F749" s="71"/>
      <c r="G749" s="68"/>
      <c r="H749" s="48">
        <f t="shared" si="77"/>
        <v>0</v>
      </c>
      <c r="I749" s="68"/>
      <c r="J749" s="68"/>
      <c r="K749" s="49">
        <f t="shared" si="78"/>
        <v>0</v>
      </c>
      <c r="L749" s="50">
        <f t="shared" si="79"/>
        <v>0</v>
      </c>
      <c r="M749" s="48">
        <f t="shared" si="80"/>
        <v>0</v>
      </c>
      <c r="N749" s="48">
        <f t="shared" si="81"/>
        <v>0</v>
      </c>
      <c r="O749" s="48">
        <f t="shared" si="82"/>
        <v>0</v>
      </c>
      <c r="P749" s="49">
        <f t="shared" si="83"/>
        <v>0</v>
      </c>
    </row>
    <row r="750" spans="1:16" x14ac:dyDescent="0.2">
      <c r="A750" s="38">
        <v>682</v>
      </c>
      <c r="B750" s="39" t="s">
        <v>387</v>
      </c>
      <c r="C750" s="47" t="s">
        <v>260</v>
      </c>
      <c r="D750" s="25" t="s">
        <v>232</v>
      </c>
      <c r="E750" s="70">
        <v>1</v>
      </c>
      <c r="F750" s="71"/>
      <c r="G750" s="68"/>
      <c r="H750" s="48">
        <f t="shared" si="77"/>
        <v>0</v>
      </c>
      <c r="I750" s="68"/>
      <c r="J750" s="68"/>
      <c r="K750" s="49">
        <f t="shared" si="78"/>
        <v>0</v>
      </c>
      <c r="L750" s="50">
        <f t="shared" si="79"/>
        <v>0</v>
      </c>
      <c r="M750" s="48">
        <f t="shared" si="80"/>
        <v>0</v>
      </c>
      <c r="N750" s="48">
        <f t="shared" si="81"/>
        <v>0</v>
      </c>
      <c r="O750" s="48">
        <f t="shared" si="82"/>
        <v>0</v>
      </c>
      <c r="P750" s="49">
        <f t="shared" si="83"/>
        <v>0</v>
      </c>
    </row>
    <row r="751" spans="1:16" x14ac:dyDescent="0.2">
      <c r="A751" s="38">
        <v>683</v>
      </c>
      <c r="B751" s="39" t="s">
        <v>387</v>
      </c>
      <c r="C751" s="47" t="s">
        <v>261</v>
      </c>
      <c r="D751" s="25" t="s">
        <v>232</v>
      </c>
      <c r="E751" s="70">
        <v>1</v>
      </c>
      <c r="F751" s="71"/>
      <c r="G751" s="68"/>
      <c r="H751" s="48">
        <f t="shared" si="77"/>
        <v>0</v>
      </c>
      <c r="I751" s="68"/>
      <c r="J751" s="68"/>
      <c r="K751" s="49">
        <f t="shared" si="78"/>
        <v>0</v>
      </c>
      <c r="L751" s="50">
        <f t="shared" si="79"/>
        <v>0</v>
      </c>
      <c r="M751" s="48">
        <f t="shared" si="80"/>
        <v>0</v>
      </c>
      <c r="N751" s="48">
        <f t="shared" si="81"/>
        <v>0</v>
      </c>
      <c r="O751" s="48">
        <f t="shared" si="82"/>
        <v>0</v>
      </c>
      <c r="P751" s="49">
        <f t="shared" si="83"/>
        <v>0</v>
      </c>
    </row>
    <row r="752" spans="1:16" ht="112.5" x14ac:dyDescent="0.2">
      <c r="A752" s="38">
        <v>684</v>
      </c>
      <c r="B752" s="39" t="s">
        <v>387</v>
      </c>
      <c r="C752" s="47" t="s">
        <v>262</v>
      </c>
      <c r="D752" s="25" t="s">
        <v>228</v>
      </c>
      <c r="E752" s="70">
        <v>1</v>
      </c>
      <c r="F752" s="71"/>
      <c r="G752" s="68"/>
      <c r="H752" s="48">
        <f t="shared" si="77"/>
        <v>0</v>
      </c>
      <c r="I752" s="68"/>
      <c r="J752" s="68"/>
      <c r="K752" s="49">
        <f t="shared" si="78"/>
        <v>0</v>
      </c>
      <c r="L752" s="50">
        <f t="shared" si="79"/>
        <v>0</v>
      </c>
      <c r="M752" s="48">
        <f t="shared" si="80"/>
        <v>0</v>
      </c>
      <c r="N752" s="48">
        <f t="shared" si="81"/>
        <v>0</v>
      </c>
      <c r="O752" s="48">
        <f t="shared" si="82"/>
        <v>0</v>
      </c>
      <c r="P752" s="49">
        <f t="shared" si="83"/>
        <v>0</v>
      </c>
    </row>
    <row r="753" spans="1:16" x14ac:dyDescent="0.2">
      <c r="A753" s="38">
        <v>685</v>
      </c>
      <c r="B753" s="39"/>
      <c r="C753" s="47" t="s">
        <v>263</v>
      </c>
      <c r="D753" s="25" t="s">
        <v>228</v>
      </c>
      <c r="E753" s="70">
        <v>1</v>
      </c>
      <c r="F753" s="71"/>
      <c r="G753" s="68"/>
      <c r="H753" s="48">
        <f t="shared" si="77"/>
        <v>0</v>
      </c>
      <c r="I753" s="68"/>
      <c r="J753" s="68"/>
      <c r="K753" s="49">
        <f t="shared" si="78"/>
        <v>0</v>
      </c>
      <c r="L753" s="50">
        <f t="shared" si="79"/>
        <v>0</v>
      </c>
      <c r="M753" s="48">
        <f t="shared" si="80"/>
        <v>0</v>
      </c>
      <c r="N753" s="48">
        <f t="shared" si="81"/>
        <v>0</v>
      </c>
      <c r="O753" s="48">
        <f t="shared" si="82"/>
        <v>0</v>
      </c>
      <c r="P753" s="49">
        <f t="shared" si="83"/>
        <v>0</v>
      </c>
    </row>
    <row r="754" spans="1:16" x14ac:dyDescent="0.2">
      <c r="A754" s="38">
        <v>686</v>
      </c>
      <c r="B754" s="39"/>
      <c r="C754" s="47" t="s">
        <v>264</v>
      </c>
      <c r="D754" s="25" t="s">
        <v>228</v>
      </c>
      <c r="E754" s="70">
        <v>1</v>
      </c>
      <c r="F754" s="71"/>
      <c r="G754" s="68"/>
      <c r="H754" s="48">
        <f t="shared" si="77"/>
        <v>0</v>
      </c>
      <c r="I754" s="68"/>
      <c r="J754" s="68"/>
      <c r="K754" s="49">
        <f t="shared" si="78"/>
        <v>0</v>
      </c>
      <c r="L754" s="50">
        <f t="shared" si="79"/>
        <v>0</v>
      </c>
      <c r="M754" s="48">
        <f t="shared" si="80"/>
        <v>0</v>
      </c>
      <c r="N754" s="48">
        <f t="shared" si="81"/>
        <v>0</v>
      </c>
      <c r="O754" s="48">
        <f t="shared" si="82"/>
        <v>0</v>
      </c>
      <c r="P754" s="49">
        <f t="shared" si="83"/>
        <v>0</v>
      </c>
    </row>
    <row r="755" spans="1:16" x14ac:dyDescent="0.2">
      <c r="A755" s="38">
        <v>687</v>
      </c>
      <c r="B755" s="39"/>
      <c r="C755" s="47" t="s">
        <v>265</v>
      </c>
      <c r="D755" s="25" t="s">
        <v>228</v>
      </c>
      <c r="E755" s="70">
        <v>1</v>
      </c>
      <c r="F755" s="71"/>
      <c r="G755" s="68"/>
      <c r="H755" s="48">
        <f t="shared" si="77"/>
        <v>0</v>
      </c>
      <c r="I755" s="68"/>
      <c r="J755" s="68"/>
      <c r="K755" s="49">
        <f t="shared" si="78"/>
        <v>0</v>
      </c>
      <c r="L755" s="50">
        <f t="shared" si="79"/>
        <v>0</v>
      </c>
      <c r="M755" s="48">
        <f t="shared" si="80"/>
        <v>0</v>
      </c>
      <c r="N755" s="48">
        <f t="shared" si="81"/>
        <v>0</v>
      </c>
      <c r="O755" s="48">
        <f t="shared" si="82"/>
        <v>0</v>
      </c>
      <c r="P755" s="49">
        <f t="shared" si="83"/>
        <v>0</v>
      </c>
    </row>
    <row r="756" spans="1:16" x14ac:dyDescent="0.2">
      <c r="A756" s="38">
        <v>688</v>
      </c>
      <c r="B756" s="39"/>
      <c r="C756" s="47" t="s">
        <v>266</v>
      </c>
      <c r="D756" s="25" t="s">
        <v>228</v>
      </c>
      <c r="E756" s="70">
        <v>1</v>
      </c>
      <c r="F756" s="71"/>
      <c r="G756" s="68"/>
      <c r="H756" s="48">
        <f t="shared" si="77"/>
        <v>0</v>
      </c>
      <c r="I756" s="68"/>
      <c r="J756" s="68"/>
      <c r="K756" s="49">
        <f t="shared" si="78"/>
        <v>0</v>
      </c>
      <c r="L756" s="50">
        <f t="shared" si="79"/>
        <v>0</v>
      </c>
      <c r="M756" s="48">
        <f t="shared" si="80"/>
        <v>0</v>
      </c>
      <c r="N756" s="48">
        <f t="shared" si="81"/>
        <v>0</v>
      </c>
      <c r="O756" s="48">
        <f t="shared" si="82"/>
        <v>0</v>
      </c>
      <c r="P756" s="49">
        <f t="shared" si="83"/>
        <v>0</v>
      </c>
    </row>
    <row r="757" spans="1:16" x14ac:dyDescent="0.2">
      <c r="A757" s="38">
        <v>689</v>
      </c>
      <c r="B757" s="39"/>
      <c r="C757" s="47" t="s">
        <v>267</v>
      </c>
      <c r="D757" s="25" t="s">
        <v>228</v>
      </c>
      <c r="E757" s="70">
        <v>1</v>
      </c>
      <c r="F757" s="71"/>
      <c r="G757" s="68"/>
      <c r="H757" s="48">
        <f t="shared" si="77"/>
        <v>0</v>
      </c>
      <c r="I757" s="68"/>
      <c r="J757" s="68"/>
      <c r="K757" s="49">
        <f t="shared" si="78"/>
        <v>0</v>
      </c>
      <c r="L757" s="50">
        <f t="shared" si="79"/>
        <v>0</v>
      </c>
      <c r="M757" s="48">
        <f t="shared" si="80"/>
        <v>0</v>
      </c>
      <c r="N757" s="48">
        <f t="shared" si="81"/>
        <v>0</v>
      </c>
      <c r="O757" s="48">
        <f t="shared" si="82"/>
        <v>0</v>
      </c>
      <c r="P757" s="49">
        <f t="shared" si="83"/>
        <v>0</v>
      </c>
    </row>
    <row r="758" spans="1:16" x14ac:dyDescent="0.2">
      <c r="A758" s="38">
        <v>690</v>
      </c>
      <c r="B758" s="39"/>
      <c r="C758" s="47" t="s">
        <v>268</v>
      </c>
      <c r="D758" s="25" t="s">
        <v>228</v>
      </c>
      <c r="E758" s="70">
        <v>1</v>
      </c>
      <c r="F758" s="71"/>
      <c r="G758" s="68"/>
      <c r="H758" s="48">
        <f t="shared" si="77"/>
        <v>0</v>
      </c>
      <c r="I758" s="68"/>
      <c r="J758" s="68"/>
      <c r="K758" s="49">
        <f t="shared" si="78"/>
        <v>0</v>
      </c>
      <c r="L758" s="50">
        <f t="shared" si="79"/>
        <v>0</v>
      </c>
      <c r="M758" s="48">
        <f t="shared" si="80"/>
        <v>0</v>
      </c>
      <c r="N758" s="48">
        <f t="shared" si="81"/>
        <v>0</v>
      </c>
      <c r="O758" s="48">
        <f t="shared" si="82"/>
        <v>0</v>
      </c>
      <c r="P758" s="49">
        <f t="shared" si="83"/>
        <v>0</v>
      </c>
    </row>
    <row r="759" spans="1:16" x14ac:dyDescent="0.2">
      <c r="A759" s="38"/>
      <c r="B759" s="39"/>
      <c r="C759" s="47" t="s">
        <v>301</v>
      </c>
      <c r="D759" s="25"/>
      <c r="E759" s="70"/>
      <c r="F759" s="71"/>
      <c r="G759" s="68"/>
      <c r="H759" s="48">
        <f t="shared" si="77"/>
        <v>0</v>
      </c>
      <c r="I759" s="68"/>
      <c r="J759" s="68"/>
      <c r="K759" s="49">
        <f t="shared" si="78"/>
        <v>0</v>
      </c>
      <c r="L759" s="50">
        <f t="shared" si="79"/>
        <v>0</v>
      </c>
      <c r="M759" s="48">
        <f t="shared" si="80"/>
        <v>0</v>
      </c>
      <c r="N759" s="48">
        <f t="shared" si="81"/>
        <v>0</v>
      </c>
      <c r="O759" s="48">
        <f t="shared" si="82"/>
        <v>0</v>
      </c>
      <c r="P759" s="49">
        <f t="shared" si="83"/>
        <v>0</v>
      </c>
    </row>
    <row r="760" spans="1:16" x14ac:dyDescent="0.2">
      <c r="A760" s="38">
        <v>691</v>
      </c>
      <c r="B760" s="39" t="s">
        <v>379</v>
      </c>
      <c r="C760" s="47" t="s">
        <v>247</v>
      </c>
      <c r="D760" s="25" t="s">
        <v>232</v>
      </c>
      <c r="E760" s="70">
        <v>3</v>
      </c>
      <c r="F760" s="71"/>
      <c r="G760" s="68"/>
      <c r="H760" s="48">
        <f t="shared" si="77"/>
        <v>0</v>
      </c>
      <c r="I760" s="68"/>
      <c r="J760" s="68"/>
      <c r="K760" s="49">
        <f t="shared" si="78"/>
        <v>0</v>
      </c>
      <c r="L760" s="50">
        <f t="shared" si="79"/>
        <v>0</v>
      </c>
      <c r="M760" s="48">
        <f t="shared" si="80"/>
        <v>0</v>
      </c>
      <c r="N760" s="48">
        <f t="shared" si="81"/>
        <v>0</v>
      </c>
      <c r="O760" s="48">
        <f t="shared" si="82"/>
        <v>0</v>
      </c>
      <c r="P760" s="49">
        <f t="shared" si="83"/>
        <v>0</v>
      </c>
    </row>
    <row r="761" spans="1:16" x14ac:dyDescent="0.2">
      <c r="A761" s="38">
        <v>692</v>
      </c>
      <c r="B761" s="39" t="s">
        <v>380</v>
      </c>
      <c r="C761" s="47" t="s">
        <v>248</v>
      </c>
      <c r="D761" s="25" t="s">
        <v>421</v>
      </c>
      <c r="E761" s="70">
        <v>42</v>
      </c>
      <c r="F761" s="71"/>
      <c r="G761" s="68"/>
      <c r="H761" s="48">
        <f t="shared" si="77"/>
        <v>0</v>
      </c>
      <c r="I761" s="68"/>
      <c r="J761" s="68"/>
      <c r="K761" s="49">
        <f t="shared" si="78"/>
        <v>0</v>
      </c>
      <c r="L761" s="50">
        <f t="shared" si="79"/>
        <v>0</v>
      </c>
      <c r="M761" s="48">
        <f t="shared" si="80"/>
        <v>0</v>
      </c>
      <c r="N761" s="48">
        <f t="shared" si="81"/>
        <v>0</v>
      </c>
      <c r="O761" s="48">
        <f t="shared" si="82"/>
        <v>0</v>
      </c>
      <c r="P761" s="49">
        <f t="shared" si="83"/>
        <v>0</v>
      </c>
    </row>
    <row r="762" spans="1:16" x14ac:dyDescent="0.2">
      <c r="A762" s="38">
        <v>693</v>
      </c>
      <c r="B762" s="39" t="s">
        <v>382</v>
      </c>
      <c r="C762" s="47" t="s">
        <v>249</v>
      </c>
      <c r="D762" s="25" t="s">
        <v>232</v>
      </c>
      <c r="E762" s="70">
        <v>22</v>
      </c>
      <c r="F762" s="71"/>
      <c r="G762" s="68"/>
      <c r="H762" s="48">
        <f t="shared" si="77"/>
        <v>0</v>
      </c>
      <c r="I762" s="68"/>
      <c r="J762" s="68"/>
      <c r="K762" s="49">
        <f t="shared" si="78"/>
        <v>0</v>
      </c>
      <c r="L762" s="50">
        <f t="shared" si="79"/>
        <v>0</v>
      </c>
      <c r="M762" s="48">
        <f t="shared" si="80"/>
        <v>0</v>
      </c>
      <c r="N762" s="48">
        <f t="shared" si="81"/>
        <v>0</v>
      </c>
      <c r="O762" s="48">
        <f t="shared" si="82"/>
        <v>0</v>
      </c>
      <c r="P762" s="49">
        <f t="shared" si="83"/>
        <v>0</v>
      </c>
    </row>
    <row r="763" spans="1:16" x14ac:dyDescent="0.2">
      <c r="A763" s="38">
        <v>694</v>
      </c>
      <c r="B763" s="39" t="s">
        <v>383</v>
      </c>
      <c r="C763" s="47" t="s">
        <v>250</v>
      </c>
      <c r="D763" s="25" t="s">
        <v>232</v>
      </c>
      <c r="E763" s="70">
        <v>2</v>
      </c>
      <c r="F763" s="71"/>
      <c r="G763" s="68"/>
      <c r="H763" s="48">
        <f t="shared" si="77"/>
        <v>0</v>
      </c>
      <c r="I763" s="68"/>
      <c r="J763" s="68"/>
      <c r="K763" s="49">
        <f t="shared" si="78"/>
        <v>0</v>
      </c>
      <c r="L763" s="50">
        <f t="shared" si="79"/>
        <v>0</v>
      </c>
      <c r="M763" s="48">
        <f t="shared" si="80"/>
        <v>0</v>
      </c>
      <c r="N763" s="48">
        <f t="shared" si="81"/>
        <v>0</v>
      </c>
      <c r="O763" s="48">
        <f t="shared" si="82"/>
        <v>0</v>
      </c>
      <c r="P763" s="49">
        <f t="shared" si="83"/>
        <v>0</v>
      </c>
    </row>
    <row r="764" spans="1:16" x14ac:dyDescent="0.2">
      <c r="A764" s="38">
        <v>695</v>
      </c>
      <c r="B764" s="39"/>
      <c r="C764" s="47" t="s">
        <v>252</v>
      </c>
      <c r="D764" s="25" t="s">
        <v>228</v>
      </c>
      <c r="E764" s="70">
        <v>1</v>
      </c>
      <c r="F764" s="71"/>
      <c r="G764" s="68"/>
      <c r="H764" s="48">
        <f t="shared" si="77"/>
        <v>0</v>
      </c>
      <c r="I764" s="68"/>
      <c r="J764" s="68"/>
      <c r="K764" s="49">
        <f t="shared" si="78"/>
        <v>0</v>
      </c>
      <c r="L764" s="50">
        <f t="shared" si="79"/>
        <v>0</v>
      </c>
      <c r="M764" s="48">
        <f t="shared" si="80"/>
        <v>0</v>
      </c>
      <c r="N764" s="48">
        <f t="shared" si="81"/>
        <v>0</v>
      </c>
      <c r="O764" s="48">
        <f t="shared" si="82"/>
        <v>0</v>
      </c>
      <c r="P764" s="49">
        <f t="shared" si="83"/>
        <v>0</v>
      </c>
    </row>
    <row r="765" spans="1:16" x14ac:dyDescent="0.2">
      <c r="A765" s="38">
        <v>696</v>
      </c>
      <c r="B765" s="39"/>
      <c r="C765" s="47" t="s">
        <v>252</v>
      </c>
      <c r="D765" s="25" t="s">
        <v>228</v>
      </c>
      <c r="E765" s="70">
        <v>1</v>
      </c>
      <c r="F765" s="71"/>
      <c r="G765" s="68"/>
      <c r="H765" s="48">
        <f t="shared" si="77"/>
        <v>0</v>
      </c>
      <c r="I765" s="68"/>
      <c r="J765" s="68"/>
      <c r="K765" s="49">
        <f t="shared" si="78"/>
        <v>0</v>
      </c>
      <c r="L765" s="50">
        <f t="shared" si="79"/>
        <v>0</v>
      </c>
      <c r="M765" s="48">
        <f t="shared" si="80"/>
        <v>0</v>
      </c>
      <c r="N765" s="48">
        <f t="shared" si="81"/>
        <v>0</v>
      </c>
      <c r="O765" s="48">
        <f t="shared" si="82"/>
        <v>0</v>
      </c>
      <c r="P765" s="49">
        <f t="shared" si="83"/>
        <v>0</v>
      </c>
    </row>
    <row r="766" spans="1:16" ht="22.5" x14ac:dyDescent="0.2">
      <c r="A766" s="38">
        <v>697</v>
      </c>
      <c r="B766" s="39" t="s">
        <v>387</v>
      </c>
      <c r="C766" s="47" t="s">
        <v>253</v>
      </c>
      <c r="D766" s="25" t="s">
        <v>228</v>
      </c>
      <c r="E766" s="70">
        <v>2</v>
      </c>
      <c r="F766" s="71"/>
      <c r="G766" s="68"/>
      <c r="H766" s="48">
        <f t="shared" si="77"/>
        <v>0</v>
      </c>
      <c r="I766" s="68"/>
      <c r="J766" s="68"/>
      <c r="K766" s="49">
        <f t="shared" si="78"/>
        <v>0</v>
      </c>
      <c r="L766" s="50">
        <f t="shared" si="79"/>
        <v>0</v>
      </c>
      <c r="M766" s="48">
        <f t="shared" si="80"/>
        <v>0</v>
      </c>
      <c r="N766" s="48">
        <f t="shared" si="81"/>
        <v>0</v>
      </c>
      <c r="O766" s="48">
        <f t="shared" si="82"/>
        <v>0</v>
      </c>
      <c r="P766" s="49">
        <f t="shared" si="83"/>
        <v>0</v>
      </c>
    </row>
    <row r="767" spans="1:16" x14ac:dyDescent="0.2">
      <c r="A767" s="38">
        <v>698</v>
      </c>
      <c r="B767" s="39"/>
      <c r="C767" s="47" t="s">
        <v>254</v>
      </c>
      <c r="D767" s="25" t="s">
        <v>232</v>
      </c>
      <c r="E767" s="70">
        <v>2</v>
      </c>
      <c r="F767" s="71"/>
      <c r="G767" s="68"/>
      <c r="H767" s="48">
        <f t="shared" si="77"/>
        <v>0</v>
      </c>
      <c r="I767" s="68"/>
      <c r="J767" s="68"/>
      <c r="K767" s="49">
        <f t="shared" si="78"/>
        <v>0</v>
      </c>
      <c r="L767" s="50">
        <f t="shared" si="79"/>
        <v>0</v>
      </c>
      <c r="M767" s="48">
        <f t="shared" si="80"/>
        <v>0</v>
      </c>
      <c r="N767" s="48">
        <f t="shared" si="81"/>
        <v>0</v>
      </c>
      <c r="O767" s="48">
        <f t="shared" si="82"/>
        <v>0</v>
      </c>
      <c r="P767" s="49">
        <f t="shared" si="83"/>
        <v>0</v>
      </c>
    </row>
    <row r="768" spans="1:16" x14ac:dyDescent="0.2">
      <c r="A768" s="38">
        <v>699</v>
      </c>
      <c r="B768" s="39" t="s">
        <v>388</v>
      </c>
      <c r="C768" s="47" t="s">
        <v>255</v>
      </c>
      <c r="D768" s="25" t="s">
        <v>68</v>
      </c>
      <c r="E768" s="70">
        <v>11</v>
      </c>
      <c r="F768" s="71"/>
      <c r="G768" s="68"/>
      <c r="H768" s="48">
        <f t="shared" si="77"/>
        <v>0</v>
      </c>
      <c r="I768" s="68"/>
      <c r="J768" s="68"/>
      <c r="K768" s="49">
        <f t="shared" si="78"/>
        <v>0</v>
      </c>
      <c r="L768" s="50">
        <f t="shared" si="79"/>
        <v>0</v>
      </c>
      <c r="M768" s="48">
        <f t="shared" si="80"/>
        <v>0</v>
      </c>
      <c r="N768" s="48">
        <f t="shared" si="81"/>
        <v>0</v>
      </c>
      <c r="O768" s="48">
        <f t="shared" si="82"/>
        <v>0</v>
      </c>
      <c r="P768" s="49">
        <f t="shared" si="83"/>
        <v>0</v>
      </c>
    </row>
    <row r="769" spans="1:16" x14ac:dyDescent="0.2">
      <c r="A769" s="38"/>
      <c r="B769" s="39"/>
      <c r="C769" s="47" t="s">
        <v>256</v>
      </c>
      <c r="D769" s="25"/>
      <c r="E769" s="70"/>
      <c r="F769" s="71"/>
      <c r="G769" s="68"/>
      <c r="H769" s="48">
        <f t="shared" si="77"/>
        <v>0</v>
      </c>
      <c r="I769" s="68"/>
      <c r="J769" s="68"/>
      <c r="K769" s="49">
        <f t="shared" si="78"/>
        <v>0</v>
      </c>
      <c r="L769" s="50">
        <f t="shared" si="79"/>
        <v>0</v>
      </c>
      <c r="M769" s="48">
        <f t="shared" si="80"/>
        <v>0</v>
      </c>
      <c r="N769" s="48">
        <f t="shared" si="81"/>
        <v>0</v>
      </c>
      <c r="O769" s="48">
        <f t="shared" si="82"/>
        <v>0</v>
      </c>
      <c r="P769" s="49">
        <f t="shared" si="83"/>
        <v>0</v>
      </c>
    </row>
    <row r="770" spans="1:16" ht="22.5" x14ac:dyDescent="0.2">
      <c r="A770" s="38">
        <v>700</v>
      </c>
      <c r="B770" s="39"/>
      <c r="C770" s="47" t="s">
        <v>257</v>
      </c>
      <c r="D770" s="25" t="s">
        <v>228</v>
      </c>
      <c r="E770" s="70">
        <v>1</v>
      </c>
      <c r="F770" s="71"/>
      <c r="G770" s="68"/>
      <c r="H770" s="48">
        <f t="shared" si="77"/>
        <v>0</v>
      </c>
      <c r="I770" s="68"/>
      <c r="J770" s="68"/>
      <c r="K770" s="49">
        <f t="shared" si="78"/>
        <v>0</v>
      </c>
      <c r="L770" s="50">
        <f t="shared" si="79"/>
        <v>0</v>
      </c>
      <c r="M770" s="48">
        <f t="shared" si="80"/>
        <v>0</v>
      </c>
      <c r="N770" s="48">
        <f t="shared" si="81"/>
        <v>0</v>
      </c>
      <c r="O770" s="48">
        <f t="shared" si="82"/>
        <v>0</v>
      </c>
      <c r="P770" s="49">
        <f t="shared" si="83"/>
        <v>0</v>
      </c>
    </row>
    <row r="771" spans="1:16" x14ac:dyDescent="0.2">
      <c r="A771" s="38">
        <v>701</v>
      </c>
      <c r="B771" s="39" t="s">
        <v>387</v>
      </c>
      <c r="C771" s="47" t="s">
        <v>258</v>
      </c>
      <c r="D771" s="25" t="s">
        <v>232</v>
      </c>
      <c r="E771" s="70">
        <v>1</v>
      </c>
      <c r="F771" s="71"/>
      <c r="G771" s="68"/>
      <c r="H771" s="48">
        <f t="shared" si="77"/>
        <v>0</v>
      </c>
      <c r="I771" s="68"/>
      <c r="J771" s="68"/>
      <c r="K771" s="49">
        <f t="shared" si="78"/>
        <v>0</v>
      </c>
      <c r="L771" s="50">
        <f t="shared" si="79"/>
        <v>0</v>
      </c>
      <c r="M771" s="48">
        <f t="shared" si="80"/>
        <v>0</v>
      </c>
      <c r="N771" s="48">
        <f t="shared" si="81"/>
        <v>0</v>
      </c>
      <c r="O771" s="48">
        <f t="shared" si="82"/>
        <v>0</v>
      </c>
      <c r="P771" s="49">
        <f t="shared" si="83"/>
        <v>0</v>
      </c>
    </row>
    <row r="772" spans="1:16" x14ac:dyDescent="0.2">
      <c r="A772" s="38">
        <v>702</v>
      </c>
      <c r="B772" s="39" t="s">
        <v>387</v>
      </c>
      <c r="C772" s="47" t="s">
        <v>259</v>
      </c>
      <c r="D772" s="25" t="s">
        <v>232</v>
      </c>
      <c r="E772" s="70">
        <v>2</v>
      </c>
      <c r="F772" s="71"/>
      <c r="G772" s="68"/>
      <c r="H772" s="48">
        <f t="shared" si="77"/>
        <v>0</v>
      </c>
      <c r="I772" s="68"/>
      <c r="J772" s="68"/>
      <c r="K772" s="49">
        <f t="shared" si="78"/>
        <v>0</v>
      </c>
      <c r="L772" s="50">
        <f t="shared" si="79"/>
        <v>0</v>
      </c>
      <c r="M772" s="48">
        <f t="shared" si="80"/>
        <v>0</v>
      </c>
      <c r="N772" s="48">
        <f t="shared" si="81"/>
        <v>0</v>
      </c>
      <c r="O772" s="48">
        <f t="shared" si="82"/>
        <v>0</v>
      </c>
      <c r="P772" s="49">
        <f t="shared" si="83"/>
        <v>0</v>
      </c>
    </row>
    <row r="773" spans="1:16" x14ac:dyDescent="0.2">
      <c r="A773" s="38">
        <v>703</v>
      </c>
      <c r="B773" s="39" t="s">
        <v>387</v>
      </c>
      <c r="C773" s="47" t="s">
        <v>260</v>
      </c>
      <c r="D773" s="25" t="s">
        <v>232</v>
      </c>
      <c r="E773" s="70">
        <v>1</v>
      </c>
      <c r="F773" s="71"/>
      <c r="G773" s="68"/>
      <c r="H773" s="48">
        <f t="shared" si="77"/>
        <v>0</v>
      </c>
      <c r="I773" s="68"/>
      <c r="J773" s="68"/>
      <c r="K773" s="49">
        <f t="shared" si="78"/>
        <v>0</v>
      </c>
      <c r="L773" s="50">
        <f t="shared" si="79"/>
        <v>0</v>
      </c>
      <c r="M773" s="48">
        <f t="shared" si="80"/>
        <v>0</v>
      </c>
      <c r="N773" s="48">
        <f t="shared" si="81"/>
        <v>0</v>
      </c>
      <c r="O773" s="48">
        <f t="shared" si="82"/>
        <v>0</v>
      </c>
      <c r="P773" s="49">
        <f t="shared" si="83"/>
        <v>0</v>
      </c>
    </row>
    <row r="774" spans="1:16" x14ac:dyDescent="0.2">
      <c r="A774" s="38">
        <v>704</v>
      </c>
      <c r="B774" s="39" t="s">
        <v>387</v>
      </c>
      <c r="C774" s="47" t="s">
        <v>261</v>
      </c>
      <c r="D774" s="25" t="s">
        <v>232</v>
      </c>
      <c r="E774" s="70">
        <v>1</v>
      </c>
      <c r="F774" s="71"/>
      <c r="G774" s="68"/>
      <c r="H774" s="48">
        <f t="shared" si="77"/>
        <v>0</v>
      </c>
      <c r="I774" s="68"/>
      <c r="J774" s="68"/>
      <c r="K774" s="49">
        <f t="shared" si="78"/>
        <v>0</v>
      </c>
      <c r="L774" s="50">
        <f t="shared" si="79"/>
        <v>0</v>
      </c>
      <c r="M774" s="48">
        <f t="shared" si="80"/>
        <v>0</v>
      </c>
      <c r="N774" s="48">
        <f t="shared" si="81"/>
        <v>0</v>
      </c>
      <c r="O774" s="48">
        <f t="shared" si="82"/>
        <v>0</v>
      </c>
      <c r="P774" s="49">
        <f t="shared" si="83"/>
        <v>0</v>
      </c>
    </row>
    <row r="775" spans="1:16" ht="112.5" x14ac:dyDescent="0.2">
      <c r="A775" s="38">
        <v>705</v>
      </c>
      <c r="B775" s="39" t="s">
        <v>387</v>
      </c>
      <c r="C775" s="47" t="s">
        <v>262</v>
      </c>
      <c r="D775" s="25" t="s">
        <v>228</v>
      </c>
      <c r="E775" s="70">
        <v>1</v>
      </c>
      <c r="F775" s="71"/>
      <c r="G775" s="68"/>
      <c r="H775" s="48">
        <f t="shared" si="77"/>
        <v>0</v>
      </c>
      <c r="I775" s="68"/>
      <c r="J775" s="68"/>
      <c r="K775" s="49">
        <f t="shared" si="78"/>
        <v>0</v>
      </c>
      <c r="L775" s="50">
        <f t="shared" si="79"/>
        <v>0</v>
      </c>
      <c r="M775" s="48">
        <f t="shared" si="80"/>
        <v>0</v>
      </c>
      <c r="N775" s="48">
        <f t="shared" si="81"/>
        <v>0</v>
      </c>
      <c r="O775" s="48">
        <f t="shared" si="82"/>
        <v>0</v>
      </c>
      <c r="P775" s="49">
        <f t="shared" si="83"/>
        <v>0</v>
      </c>
    </row>
    <row r="776" spans="1:16" x14ac:dyDescent="0.2">
      <c r="A776" s="38">
        <v>706</v>
      </c>
      <c r="B776" s="39"/>
      <c r="C776" s="47" t="s">
        <v>263</v>
      </c>
      <c r="D776" s="25" t="s">
        <v>228</v>
      </c>
      <c r="E776" s="70">
        <v>1</v>
      </c>
      <c r="F776" s="71"/>
      <c r="G776" s="68"/>
      <c r="H776" s="48">
        <f t="shared" si="77"/>
        <v>0</v>
      </c>
      <c r="I776" s="68"/>
      <c r="J776" s="68"/>
      <c r="K776" s="49">
        <f t="shared" si="78"/>
        <v>0</v>
      </c>
      <c r="L776" s="50">
        <f t="shared" si="79"/>
        <v>0</v>
      </c>
      <c r="M776" s="48">
        <f t="shared" si="80"/>
        <v>0</v>
      </c>
      <c r="N776" s="48">
        <f t="shared" si="81"/>
        <v>0</v>
      </c>
      <c r="O776" s="48">
        <f t="shared" si="82"/>
        <v>0</v>
      </c>
      <c r="P776" s="49">
        <f t="shared" si="83"/>
        <v>0</v>
      </c>
    </row>
    <row r="777" spans="1:16" x14ac:dyDescent="0.2">
      <c r="A777" s="38">
        <v>707</v>
      </c>
      <c r="B777" s="39"/>
      <c r="C777" s="47" t="s">
        <v>264</v>
      </c>
      <c r="D777" s="25" t="s">
        <v>228</v>
      </c>
      <c r="E777" s="70">
        <v>1</v>
      </c>
      <c r="F777" s="71"/>
      <c r="G777" s="68"/>
      <c r="H777" s="48">
        <f t="shared" si="77"/>
        <v>0</v>
      </c>
      <c r="I777" s="68"/>
      <c r="J777" s="68"/>
      <c r="K777" s="49">
        <f t="shared" si="78"/>
        <v>0</v>
      </c>
      <c r="L777" s="50">
        <f t="shared" si="79"/>
        <v>0</v>
      </c>
      <c r="M777" s="48">
        <f t="shared" si="80"/>
        <v>0</v>
      </c>
      <c r="N777" s="48">
        <f t="shared" si="81"/>
        <v>0</v>
      </c>
      <c r="O777" s="48">
        <f t="shared" si="82"/>
        <v>0</v>
      </c>
      <c r="P777" s="49">
        <f t="shared" si="83"/>
        <v>0</v>
      </c>
    </row>
    <row r="778" spans="1:16" x14ac:dyDescent="0.2">
      <c r="A778" s="38">
        <v>708</v>
      </c>
      <c r="B778" s="39"/>
      <c r="C778" s="47" t="s">
        <v>265</v>
      </c>
      <c r="D778" s="25" t="s">
        <v>228</v>
      </c>
      <c r="E778" s="70">
        <v>1</v>
      </c>
      <c r="F778" s="71"/>
      <c r="G778" s="68"/>
      <c r="H778" s="48">
        <f t="shared" si="77"/>
        <v>0</v>
      </c>
      <c r="I778" s="68"/>
      <c r="J778" s="68"/>
      <c r="K778" s="49">
        <f t="shared" si="78"/>
        <v>0</v>
      </c>
      <c r="L778" s="50">
        <f t="shared" si="79"/>
        <v>0</v>
      </c>
      <c r="M778" s="48">
        <f t="shared" si="80"/>
        <v>0</v>
      </c>
      <c r="N778" s="48">
        <f t="shared" si="81"/>
        <v>0</v>
      </c>
      <c r="O778" s="48">
        <f t="shared" si="82"/>
        <v>0</v>
      </c>
      <c r="P778" s="49">
        <f t="shared" si="83"/>
        <v>0</v>
      </c>
    </row>
    <row r="779" spans="1:16" x14ac:dyDescent="0.2">
      <c r="A779" s="38">
        <v>709</v>
      </c>
      <c r="B779" s="39"/>
      <c r="C779" s="47" t="s">
        <v>266</v>
      </c>
      <c r="D779" s="25" t="s">
        <v>228</v>
      </c>
      <c r="E779" s="70">
        <v>1</v>
      </c>
      <c r="F779" s="71"/>
      <c r="G779" s="68"/>
      <c r="H779" s="48">
        <f t="shared" si="77"/>
        <v>0</v>
      </c>
      <c r="I779" s="68"/>
      <c r="J779" s="68"/>
      <c r="K779" s="49">
        <f t="shared" si="78"/>
        <v>0</v>
      </c>
      <c r="L779" s="50">
        <f t="shared" si="79"/>
        <v>0</v>
      </c>
      <c r="M779" s="48">
        <f t="shared" si="80"/>
        <v>0</v>
      </c>
      <c r="N779" s="48">
        <f t="shared" si="81"/>
        <v>0</v>
      </c>
      <c r="O779" s="48">
        <f t="shared" si="82"/>
        <v>0</v>
      </c>
      <c r="P779" s="49">
        <f t="shared" si="83"/>
        <v>0</v>
      </c>
    </row>
    <row r="780" spans="1:16" x14ac:dyDescent="0.2">
      <c r="A780" s="38">
        <v>710</v>
      </c>
      <c r="B780" s="39"/>
      <c r="C780" s="47" t="s">
        <v>267</v>
      </c>
      <c r="D780" s="25" t="s">
        <v>228</v>
      </c>
      <c r="E780" s="70">
        <v>1</v>
      </c>
      <c r="F780" s="71"/>
      <c r="G780" s="68"/>
      <c r="H780" s="48">
        <f t="shared" si="77"/>
        <v>0</v>
      </c>
      <c r="I780" s="68"/>
      <c r="J780" s="68"/>
      <c r="K780" s="49">
        <f t="shared" si="78"/>
        <v>0</v>
      </c>
      <c r="L780" s="50">
        <f t="shared" si="79"/>
        <v>0</v>
      </c>
      <c r="M780" s="48">
        <f t="shared" si="80"/>
        <v>0</v>
      </c>
      <c r="N780" s="48">
        <f t="shared" si="81"/>
        <v>0</v>
      </c>
      <c r="O780" s="48">
        <f t="shared" si="82"/>
        <v>0</v>
      </c>
      <c r="P780" s="49">
        <f t="shared" si="83"/>
        <v>0</v>
      </c>
    </row>
    <row r="781" spans="1:16" x14ac:dyDescent="0.2">
      <c r="A781" s="38">
        <v>711</v>
      </c>
      <c r="B781" s="39"/>
      <c r="C781" s="47" t="s">
        <v>268</v>
      </c>
      <c r="D781" s="25" t="s">
        <v>228</v>
      </c>
      <c r="E781" s="70">
        <v>1</v>
      </c>
      <c r="F781" s="71"/>
      <c r="G781" s="68"/>
      <c r="H781" s="48">
        <f t="shared" si="77"/>
        <v>0</v>
      </c>
      <c r="I781" s="68"/>
      <c r="J781" s="68"/>
      <c r="K781" s="49">
        <f t="shared" si="78"/>
        <v>0</v>
      </c>
      <c r="L781" s="50">
        <f t="shared" si="79"/>
        <v>0</v>
      </c>
      <c r="M781" s="48">
        <f t="shared" si="80"/>
        <v>0</v>
      </c>
      <c r="N781" s="48">
        <f t="shared" si="81"/>
        <v>0</v>
      </c>
      <c r="O781" s="48">
        <f t="shared" si="82"/>
        <v>0</v>
      </c>
      <c r="P781" s="49">
        <f t="shared" si="83"/>
        <v>0</v>
      </c>
    </row>
    <row r="782" spans="1:16" x14ac:dyDescent="0.2">
      <c r="A782" s="38"/>
      <c r="B782" s="39"/>
      <c r="C782" s="47" t="s">
        <v>302</v>
      </c>
      <c r="D782" s="25"/>
      <c r="E782" s="70"/>
      <c r="F782" s="71"/>
      <c r="G782" s="68"/>
      <c r="H782" s="48">
        <f t="shared" si="77"/>
        <v>0</v>
      </c>
      <c r="I782" s="68"/>
      <c r="J782" s="68"/>
      <c r="K782" s="49">
        <f t="shared" si="78"/>
        <v>0</v>
      </c>
      <c r="L782" s="50">
        <f t="shared" si="79"/>
        <v>0</v>
      </c>
      <c r="M782" s="48">
        <f t="shared" si="80"/>
        <v>0</v>
      </c>
      <c r="N782" s="48">
        <f t="shared" si="81"/>
        <v>0</v>
      </c>
      <c r="O782" s="48">
        <f t="shared" si="82"/>
        <v>0</v>
      </c>
      <c r="P782" s="49">
        <f t="shared" si="83"/>
        <v>0</v>
      </c>
    </row>
    <row r="783" spans="1:16" x14ac:dyDescent="0.2">
      <c r="A783" s="38">
        <v>712</v>
      </c>
      <c r="B783" s="39" t="s">
        <v>379</v>
      </c>
      <c r="C783" s="47" t="s">
        <v>247</v>
      </c>
      <c r="D783" s="25" t="s">
        <v>232</v>
      </c>
      <c r="E783" s="70">
        <v>3</v>
      </c>
      <c r="F783" s="71"/>
      <c r="G783" s="68"/>
      <c r="H783" s="48">
        <f t="shared" ref="H783:H827" si="84">ROUND(F783*G783,2)</f>
        <v>0</v>
      </c>
      <c r="I783" s="68"/>
      <c r="J783" s="68"/>
      <c r="K783" s="49">
        <f t="shared" ref="K783:K827" si="85">SUM(H783:J783)</f>
        <v>0</v>
      </c>
      <c r="L783" s="50">
        <f t="shared" ref="L783:L827" si="86">ROUND(E783*F783,2)</f>
        <v>0</v>
      </c>
      <c r="M783" s="48">
        <f t="shared" ref="M783:M827" si="87">ROUND(H783*E783,2)</f>
        <v>0</v>
      </c>
      <c r="N783" s="48">
        <f t="shared" ref="N783:N827" si="88">ROUND(I783*E783,2)</f>
        <v>0</v>
      </c>
      <c r="O783" s="48">
        <f t="shared" ref="O783:O827" si="89">ROUND(J783*E783,2)</f>
        <v>0</v>
      </c>
      <c r="P783" s="49">
        <f t="shared" ref="P783:P827" si="90">SUM(M783:O783)</f>
        <v>0</v>
      </c>
    </row>
    <row r="784" spans="1:16" x14ac:dyDescent="0.2">
      <c r="A784" s="38">
        <v>713</v>
      </c>
      <c r="B784" s="39" t="s">
        <v>380</v>
      </c>
      <c r="C784" s="47" t="s">
        <v>248</v>
      </c>
      <c r="D784" s="25" t="s">
        <v>421</v>
      </c>
      <c r="E784" s="70">
        <v>42</v>
      </c>
      <c r="F784" s="71"/>
      <c r="G784" s="68"/>
      <c r="H784" s="48">
        <f t="shared" si="84"/>
        <v>0</v>
      </c>
      <c r="I784" s="68"/>
      <c r="J784" s="68"/>
      <c r="K784" s="49">
        <f t="shared" si="85"/>
        <v>0</v>
      </c>
      <c r="L784" s="50">
        <f t="shared" si="86"/>
        <v>0</v>
      </c>
      <c r="M784" s="48">
        <f t="shared" si="87"/>
        <v>0</v>
      </c>
      <c r="N784" s="48">
        <f t="shared" si="88"/>
        <v>0</v>
      </c>
      <c r="O784" s="48">
        <f t="shared" si="89"/>
        <v>0</v>
      </c>
      <c r="P784" s="49">
        <f t="shared" si="90"/>
        <v>0</v>
      </c>
    </row>
    <row r="785" spans="1:16" x14ac:dyDescent="0.2">
      <c r="A785" s="38">
        <v>714</v>
      </c>
      <c r="B785" s="39" t="s">
        <v>382</v>
      </c>
      <c r="C785" s="47" t="s">
        <v>249</v>
      </c>
      <c r="D785" s="25" t="s">
        <v>232</v>
      </c>
      <c r="E785" s="70">
        <v>25</v>
      </c>
      <c r="F785" s="71"/>
      <c r="G785" s="68"/>
      <c r="H785" s="48">
        <f t="shared" si="84"/>
        <v>0</v>
      </c>
      <c r="I785" s="68"/>
      <c r="J785" s="68"/>
      <c r="K785" s="49">
        <f t="shared" si="85"/>
        <v>0</v>
      </c>
      <c r="L785" s="50">
        <f t="shared" si="86"/>
        <v>0</v>
      </c>
      <c r="M785" s="48">
        <f t="shared" si="87"/>
        <v>0</v>
      </c>
      <c r="N785" s="48">
        <f t="shared" si="88"/>
        <v>0</v>
      </c>
      <c r="O785" s="48">
        <f t="shared" si="89"/>
        <v>0</v>
      </c>
      <c r="P785" s="49">
        <f t="shared" si="90"/>
        <v>0</v>
      </c>
    </row>
    <row r="786" spans="1:16" x14ac:dyDescent="0.2">
      <c r="A786" s="38">
        <v>715</v>
      </c>
      <c r="B786" s="39" t="s">
        <v>383</v>
      </c>
      <c r="C786" s="47" t="s">
        <v>250</v>
      </c>
      <c r="D786" s="25" t="s">
        <v>232</v>
      </c>
      <c r="E786" s="70">
        <v>2</v>
      </c>
      <c r="F786" s="71"/>
      <c r="G786" s="68"/>
      <c r="H786" s="48">
        <f t="shared" si="84"/>
        <v>0</v>
      </c>
      <c r="I786" s="68"/>
      <c r="J786" s="68"/>
      <c r="K786" s="49">
        <f t="shared" si="85"/>
        <v>0</v>
      </c>
      <c r="L786" s="50">
        <f t="shared" si="86"/>
        <v>0</v>
      </c>
      <c r="M786" s="48">
        <f t="shared" si="87"/>
        <v>0</v>
      </c>
      <c r="N786" s="48">
        <f t="shared" si="88"/>
        <v>0</v>
      </c>
      <c r="O786" s="48">
        <f t="shared" si="89"/>
        <v>0</v>
      </c>
      <c r="P786" s="49">
        <f t="shared" si="90"/>
        <v>0</v>
      </c>
    </row>
    <row r="787" spans="1:16" x14ac:dyDescent="0.2">
      <c r="A787" s="38">
        <v>716</v>
      </c>
      <c r="B787" s="39"/>
      <c r="C787" s="47" t="s">
        <v>252</v>
      </c>
      <c r="D787" s="25" t="s">
        <v>228</v>
      </c>
      <c r="E787" s="70">
        <v>1</v>
      </c>
      <c r="F787" s="71"/>
      <c r="G787" s="68"/>
      <c r="H787" s="48">
        <f t="shared" si="84"/>
        <v>0</v>
      </c>
      <c r="I787" s="68"/>
      <c r="J787" s="68"/>
      <c r="K787" s="49">
        <f t="shared" si="85"/>
        <v>0</v>
      </c>
      <c r="L787" s="50">
        <f t="shared" si="86"/>
        <v>0</v>
      </c>
      <c r="M787" s="48">
        <f t="shared" si="87"/>
        <v>0</v>
      </c>
      <c r="N787" s="48">
        <f t="shared" si="88"/>
        <v>0</v>
      </c>
      <c r="O787" s="48">
        <f t="shared" si="89"/>
        <v>0</v>
      </c>
      <c r="P787" s="49">
        <f t="shared" si="90"/>
        <v>0</v>
      </c>
    </row>
    <row r="788" spans="1:16" x14ac:dyDescent="0.2">
      <c r="A788" s="38">
        <v>717</v>
      </c>
      <c r="B788" s="39"/>
      <c r="C788" s="47" t="s">
        <v>252</v>
      </c>
      <c r="D788" s="25" t="s">
        <v>228</v>
      </c>
      <c r="E788" s="70">
        <v>1</v>
      </c>
      <c r="F788" s="71"/>
      <c r="G788" s="68"/>
      <c r="H788" s="48">
        <f t="shared" si="84"/>
        <v>0</v>
      </c>
      <c r="I788" s="68"/>
      <c r="J788" s="68"/>
      <c r="K788" s="49">
        <f t="shared" si="85"/>
        <v>0</v>
      </c>
      <c r="L788" s="50">
        <f t="shared" si="86"/>
        <v>0</v>
      </c>
      <c r="M788" s="48">
        <f t="shared" si="87"/>
        <v>0</v>
      </c>
      <c r="N788" s="48">
        <f t="shared" si="88"/>
        <v>0</v>
      </c>
      <c r="O788" s="48">
        <f t="shared" si="89"/>
        <v>0</v>
      </c>
      <c r="P788" s="49">
        <f t="shared" si="90"/>
        <v>0</v>
      </c>
    </row>
    <row r="789" spans="1:16" ht="22.5" x14ac:dyDescent="0.2">
      <c r="A789" s="38">
        <v>718</v>
      </c>
      <c r="B789" s="39" t="s">
        <v>387</v>
      </c>
      <c r="C789" s="47" t="s">
        <v>253</v>
      </c>
      <c r="D789" s="25" t="s">
        <v>228</v>
      </c>
      <c r="E789" s="70">
        <v>2</v>
      </c>
      <c r="F789" s="71"/>
      <c r="G789" s="68"/>
      <c r="H789" s="48">
        <f t="shared" si="84"/>
        <v>0</v>
      </c>
      <c r="I789" s="68"/>
      <c r="J789" s="68"/>
      <c r="K789" s="49">
        <f t="shared" si="85"/>
        <v>0</v>
      </c>
      <c r="L789" s="50">
        <f t="shared" si="86"/>
        <v>0</v>
      </c>
      <c r="M789" s="48">
        <f t="shared" si="87"/>
        <v>0</v>
      </c>
      <c r="N789" s="48">
        <f t="shared" si="88"/>
        <v>0</v>
      </c>
      <c r="O789" s="48">
        <f t="shared" si="89"/>
        <v>0</v>
      </c>
      <c r="P789" s="49">
        <f t="shared" si="90"/>
        <v>0</v>
      </c>
    </row>
    <row r="790" spans="1:16" x14ac:dyDescent="0.2">
      <c r="A790" s="38">
        <v>719</v>
      </c>
      <c r="B790" s="39"/>
      <c r="C790" s="47" t="s">
        <v>254</v>
      </c>
      <c r="D790" s="25" t="s">
        <v>232</v>
      </c>
      <c r="E790" s="70">
        <v>2</v>
      </c>
      <c r="F790" s="71"/>
      <c r="G790" s="68"/>
      <c r="H790" s="48">
        <f t="shared" si="84"/>
        <v>0</v>
      </c>
      <c r="I790" s="68"/>
      <c r="J790" s="68"/>
      <c r="K790" s="49">
        <f t="shared" si="85"/>
        <v>0</v>
      </c>
      <c r="L790" s="50">
        <f t="shared" si="86"/>
        <v>0</v>
      </c>
      <c r="M790" s="48">
        <f t="shared" si="87"/>
        <v>0</v>
      </c>
      <c r="N790" s="48">
        <f t="shared" si="88"/>
        <v>0</v>
      </c>
      <c r="O790" s="48">
        <f t="shared" si="89"/>
        <v>0</v>
      </c>
      <c r="P790" s="49">
        <f t="shared" si="90"/>
        <v>0</v>
      </c>
    </row>
    <row r="791" spans="1:16" x14ac:dyDescent="0.2">
      <c r="A791" s="38">
        <v>720</v>
      </c>
      <c r="B791" s="39" t="s">
        <v>388</v>
      </c>
      <c r="C791" s="47" t="s">
        <v>255</v>
      </c>
      <c r="D791" s="25" t="s">
        <v>68</v>
      </c>
      <c r="E791" s="70">
        <v>18</v>
      </c>
      <c r="F791" s="71"/>
      <c r="G791" s="68"/>
      <c r="H791" s="48">
        <f t="shared" si="84"/>
        <v>0</v>
      </c>
      <c r="I791" s="68"/>
      <c r="J791" s="68"/>
      <c r="K791" s="49">
        <f t="shared" si="85"/>
        <v>0</v>
      </c>
      <c r="L791" s="50">
        <f t="shared" si="86"/>
        <v>0</v>
      </c>
      <c r="M791" s="48">
        <f t="shared" si="87"/>
        <v>0</v>
      </c>
      <c r="N791" s="48">
        <f t="shared" si="88"/>
        <v>0</v>
      </c>
      <c r="O791" s="48">
        <f t="shared" si="89"/>
        <v>0</v>
      </c>
      <c r="P791" s="49">
        <f t="shared" si="90"/>
        <v>0</v>
      </c>
    </row>
    <row r="792" spans="1:16" x14ac:dyDescent="0.2">
      <c r="A792" s="38"/>
      <c r="B792" s="39"/>
      <c r="C792" s="47" t="s">
        <v>256</v>
      </c>
      <c r="D792" s="25"/>
      <c r="E792" s="70"/>
      <c r="F792" s="71"/>
      <c r="G792" s="68"/>
      <c r="H792" s="48">
        <f t="shared" si="84"/>
        <v>0</v>
      </c>
      <c r="I792" s="68"/>
      <c r="J792" s="68"/>
      <c r="K792" s="49">
        <f t="shared" si="85"/>
        <v>0</v>
      </c>
      <c r="L792" s="50">
        <f t="shared" si="86"/>
        <v>0</v>
      </c>
      <c r="M792" s="48">
        <f t="shared" si="87"/>
        <v>0</v>
      </c>
      <c r="N792" s="48">
        <f t="shared" si="88"/>
        <v>0</v>
      </c>
      <c r="O792" s="48">
        <f t="shared" si="89"/>
        <v>0</v>
      </c>
      <c r="P792" s="49">
        <f t="shared" si="90"/>
        <v>0</v>
      </c>
    </row>
    <row r="793" spans="1:16" ht="22.5" x14ac:dyDescent="0.2">
      <c r="A793" s="38">
        <v>721</v>
      </c>
      <c r="B793" s="39"/>
      <c r="C793" s="47" t="s">
        <v>257</v>
      </c>
      <c r="D793" s="25" t="s">
        <v>228</v>
      </c>
      <c r="E793" s="70">
        <v>1</v>
      </c>
      <c r="F793" s="71"/>
      <c r="G793" s="68"/>
      <c r="H793" s="48">
        <f t="shared" si="84"/>
        <v>0</v>
      </c>
      <c r="I793" s="68"/>
      <c r="J793" s="68"/>
      <c r="K793" s="49">
        <f t="shared" si="85"/>
        <v>0</v>
      </c>
      <c r="L793" s="50">
        <f t="shared" si="86"/>
        <v>0</v>
      </c>
      <c r="M793" s="48">
        <f t="shared" si="87"/>
        <v>0</v>
      </c>
      <c r="N793" s="48">
        <f t="shared" si="88"/>
        <v>0</v>
      </c>
      <c r="O793" s="48">
        <f t="shared" si="89"/>
        <v>0</v>
      </c>
      <c r="P793" s="49">
        <f t="shared" si="90"/>
        <v>0</v>
      </c>
    </row>
    <row r="794" spans="1:16" x14ac:dyDescent="0.2">
      <c r="A794" s="38">
        <v>722</v>
      </c>
      <c r="B794" s="39" t="s">
        <v>387</v>
      </c>
      <c r="C794" s="47" t="s">
        <v>258</v>
      </c>
      <c r="D794" s="25" t="s">
        <v>232</v>
      </c>
      <c r="E794" s="70">
        <v>1</v>
      </c>
      <c r="F794" s="71"/>
      <c r="G794" s="68"/>
      <c r="H794" s="48">
        <f t="shared" si="84"/>
        <v>0</v>
      </c>
      <c r="I794" s="68"/>
      <c r="J794" s="68"/>
      <c r="K794" s="49">
        <f t="shared" si="85"/>
        <v>0</v>
      </c>
      <c r="L794" s="50">
        <f t="shared" si="86"/>
        <v>0</v>
      </c>
      <c r="M794" s="48">
        <f t="shared" si="87"/>
        <v>0</v>
      </c>
      <c r="N794" s="48">
        <f t="shared" si="88"/>
        <v>0</v>
      </c>
      <c r="O794" s="48">
        <f t="shared" si="89"/>
        <v>0</v>
      </c>
      <c r="P794" s="49">
        <f t="shared" si="90"/>
        <v>0</v>
      </c>
    </row>
    <row r="795" spans="1:16" x14ac:dyDescent="0.2">
      <c r="A795" s="38">
        <v>723</v>
      </c>
      <c r="B795" s="39" t="s">
        <v>387</v>
      </c>
      <c r="C795" s="47" t="s">
        <v>259</v>
      </c>
      <c r="D795" s="25" t="s">
        <v>232</v>
      </c>
      <c r="E795" s="70">
        <v>2</v>
      </c>
      <c r="F795" s="71"/>
      <c r="G795" s="68"/>
      <c r="H795" s="48">
        <f t="shared" si="84"/>
        <v>0</v>
      </c>
      <c r="I795" s="68"/>
      <c r="J795" s="68"/>
      <c r="K795" s="49">
        <f t="shared" si="85"/>
        <v>0</v>
      </c>
      <c r="L795" s="50">
        <f t="shared" si="86"/>
        <v>0</v>
      </c>
      <c r="M795" s="48">
        <f t="shared" si="87"/>
        <v>0</v>
      </c>
      <c r="N795" s="48">
        <f t="shared" si="88"/>
        <v>0</v>
      </c>
      <c r="O795" s="48">
        <f t="shared" si="89"/>
        <v>0</v>
      </c>
      <c r="P795" s="49">
        <f t="shared" si="90"/>
        <v>0</v>
      </c>
    </row>
    <row r="796" spans="1:16" x14ac:dyDescent="0.2">
      <c r="A796" s="38">
        <v>724</v>
      </c>
      <c r="B796" s="39" t="s">
        <v>387</v>
      </c>
      <c r="C796" s="47" t="s">
        <v>260</v>
      </c>
      <c r="D796" s="25" t="s">
        <v>232</v>
      </c>
      <c r="E796" s="70">
        <v>1</v>
      </c>
      <c r="F796" s="71"/>
      <c r="G796" s="68"/>
      <c r="H796" s="48">
        <f t="shared" si="84"/>
        <v>0</v>
      </c>
      <c r="I796" s="68"/>
      <c r="J796" s="68"/>
      <c r="K796" s="49">
        <f t="shared" si="85"/>
        <v>0</v>
      </c>
      <c r="L796" s="50">
        <f t="shared" si="86"/>
        <v>0</v>
      </c>
      <c r="M796" s="48">
        <f t="shared" si="87"/>
        <v>0</v>
      </c>
      <c r="N796" s="48">
        <f t="shared" si="88"/>
        <v>0</v>
      </c>
      <c r="O796" s="48">
        <f t="shared" si="89"/>
        <v>0</v>
      </c>
      <c r="P796" s="49">
        <f t="shared" si="90"/>
        <v>0</v>
      </c>
    </row>
    <row r="797" spans="1:16" x14ac:dyDescent="0.2">
      <c r="A797" s="38">
        <v>725</v>
      </c>
      <c r="B797" s="39" t="s">
        <v>387</v>
      </c>
      <c r="C797" s="47" t="s">
        <v>261</v>
      </c>
      <c r="D797" s="25" t="s">
        <v>232</v>
      </c>
      <c r="E797" s="70">
        <v>1</v>
      </c>
      <c r="F797" s="71"/>
      <c r="G797" s="68"/>
      <c r="H797" s="48">
        <f t="shared" si="84"/>
        <v>0</v>
      </c>
      <c r="I797" s="68"/>
      <c r="J797" s="68"/>
      <c r="K797" s="49">
        <f t="shared" si="85"/>
        <v>0</v>
      </c>
      <c r="L797" s="50">
        <f t="shared" si="86"/>
        <v>0</v>
      </c>
      <c r="M797" s="48">
        <f t="shared" si="87"/>
        <v>0</v>
      </c>
      <c r="N797" s="48">
        <f t="shared" si="88"/>
        <v>0</v>
      </c>
      <c r="O797" s="48">
        <f t="shared" si="89"/>
        <v>0</v>
      </c>
      <c r="P797" s="49">
        <f t="shared" si="90"/>
        <v>0</v>
      </c>
    </row>
    <row r="798" spans="1:16" ht="112.5" x14ac:dyDescent="0.2">
      <c r="A798" s="38">
        <v>726</v>
      </c>
      <c r="B798" s="39" t="s">
        <v>387</v>
      </c>
      <c r="C798" s="47" t="s">
        <v>262</v>
      </c>
      <c r="D798" s="25" t="s">
        <v>228</v>
      </c>
      <c r="E798" s="70">
        <v>1</v>
      </c>
      <c r="F798" s="71"/>
      <c r="G798" s="68"/>
      <c r="H798" s="48">
        <f t="shared" si="84"/>
        <v>0</v>
      </c>
      <c r="I798" s="68"/>
      <c r="J798" s="68"/>
      <c r="K798" s="49">
        <f t="shared" si="85"/>
        <v>0</v>
      </c>
      <c r="L798" s="50">
        <f t="shared" si="86"/>
        <v>0</v>
      </c>
      <c r="M798" s="48">
        <f t="shared" si="87"/>
        <v>0</v>
      </c>
      <c r="N798" s="48">
        <f t="shared" si="88"/>
        <v>0</v>
      </c>
      <c r="O798" s="48">
        <f t="shared" si="89"/>
        <v>0</v>
      </c>
      <c r="P798" s="49">
        <f t="shared" si="90"/>
        <v>0</v>
      </c>
    </row>
    <row r="799" spans="1:16" x14ac:dyDescent="0.2">
      <c r="A799" s="38">
        <v>727</v>
      </c>
      <c r="B799" s="39"/>
      <c r="C799" s="47" t="s">
        <v>263</v>
      </c>
      <c r="D799" s="25" t="s">
        <v>228</v>
      </c>
      <c r="E799" s="70">
        <v>1</v>
      </c>
      <c r="F799" s="71"/>
      <c r="G799" s="68"/>
      <c r="H799" s="48">
        <f t="shared" si="84"/>
        <v>0</v>
      </c>
      <c r="I799" s="68"/>
      <c r="J799" s="68"/>
      <c r="K799" s="49">
        <f t="shared" si="85"/>
        <v>0</v>
      </c>
      <c r="L799" s="50">
        <f t="shared" si="86"/>
        <v>0</v>
      </c>
      <c r="M799" s="48">
        <f t="shared" si="87"/>
        <v>0</v>
      </c>
      <c r="N799" s="48">
        <f t="shared" si="88"/>
        <v>0</v>
      </c>
      <c r="O799" s="48">
        <f t="shared" si="89"/>
        <v>0</v>
      </c>
      <c r="P799" s="49">
        <f t="shared" si="90"/>
        <v>0</v>
      </c>
    </row>
    <row r="800" spans="1:16" x14ac:dyDescent="0.2">
      <c r="A800" s="38">
        <v>728</v>
      </c>
      <c r="B800" s="39"/>
      <c r="C800" s="47" t="s">
        <v>264</v>
      </c>
      <c r="D800" s="25" t="s">
        <v>228</v>
      </c>
      <c r="E800" s="70">
        <v>1</v>
      </c>
      <c r="F800" s="71"/>
      <c r="G800" s="68"/>
      <c r="H800" s="48">
        <f t="shared" si="84"/>
        <v>0</v>
      </c>
      <c r="I800" s="68"/>
      <c r="J800" s="68"/>
      <c r="K800" s="49">
        <f t="shared" si="85"/>
        <v>0</v>
      </c>
      <c r="L800" s="50">
        <f t="shared" si="86"/>
        <v>0</v>
      </c>
      <c r="M800" s="48">
        <f t="shared" si="87"/>
        <v>0</v>
      </c>
      <c r="N800" s="48">
        <f t="shared" si="88"/>
        <v>0</v>
      </c>
      <c r="O800" s="48">
        <f t="shared" si="89"/>
        <v>0</v>
      </c>
      <c r="P800" s="49">
        <f t="shared" si="90"/>
        <v>0</v>
      </c>
    </row>
    <row r="801" spans="1:16" x14ac:dyDescent="0.2">
      <c r="A801" s="38">
        <v>729</v>
      </c>
      <c r="B801" s="39"/>
      <c r="C801" s="47" t="s">
        <v>265</v>
      </c>
      <c r="D801" s="25" t="s">
        <v>228</v>
      </c>
      <c r="E801" s="70">
        <v>1</v>
      </c>
      <c r="F801" s="71"/>
      <c r="G801" s="68"/>
      <c r="H801" s="48">
        <f t="shared" si="84"/>
        <v>0</v>
      </c>
      <c r="I801" s="68"/>
      <c r="J801" s="68"/>
      <c r="K801" s="49">
        <f t="shared" si="85"/>
        <v>0</v>
      </c>
      <c r="L801" s="50">
        <f t="shared" si="86"/>
        <v>0</v>
      </c>
      <c r="M801" s="48">
        <f t="shared" si="87"/>
        <v>0</v>
      </c>
      <c r="N801" s="48">
        <f t="shared" si="88"/>
        <v>0</v>
      </c>
      <c r="O801" s="48">
        <f t="shared" si="89"/>
        <v>0</v>
      </c>
      <c r="P801" s="49">
        <f t="shared" si="90"/>
        <v>0</v>
      </c>
    </row>
    <row r="802" spans="1:16" x14ac:dyDescent="0.2">
      <c r="A802" s="38">
        <v>730</v>
      </c>
      <c r="B802" s="39"/>
      <c r="C802" s="47" t="s">
        <v>266</v>
      </c>
      <c r="D802" s="25" t="s">
        <v>228</v>
      </c>
      <c r="E802" s="70">
        <v>1</v>
      </c>
      <c r="F802" s="71"/>
      <c r="G802" s="68"/>
      <c r="H802" s="48">
        <f t="shared" si="84"/>
        <v>0</v>
      </c>
      <c r="I802" s="68"/>
      <c r="J802" s="68"/>
      <c r="K802" s="49">
        <f t="shared" si="85"/>
        <v>0</v>
      </c>
      <c r="L802" s="50">
        <f t="shared" si="86"/>
        <v>0</v>
      </c>
      <c r="M802" s="48">
        <f t="shared" si="87"/>
        <v>0</v>
      </c>
      <c r="N802" s="48">
        <f t="shared" si="88"/>
        <v>0</v>
      </c>
      <c r="O802" s="48">
        <f t="shared" si="89"/>
        <v>0</v>
      </c>
      <c r="P802" s="49">
        <f t="shared" si="90"/>
        <v>0</v>
      </c>
    </row>
    <row r="803" spans="1:16" x14ac:dyDescent="0.2">
      <c r="A803" s="38">
        <v>731</v>
      </c>
      <c r="B803" s="39"/>
      <c r="C803" s="47" t="s">
        <v>267</v>
      </c>
      <c r="D803" s="25" t="s">
        <v>228</v>
      </c>
      <c r="E803" s="70">
        <v>1</v>
      </c>
      <c r="F803" s="71"/>
      <c r="G803" s="68"/>
      <c r="H803" s="48">
        <f t="shared" si="84"/>
        <v>0</v>
      </c>
      <c r="I803" s="68"/>
      <c r="J803" s="68"/>
      <c r="K803" s="49">
        <f t="shared" si="85"/>
        <v>0</v>
      </c>
      <c r="L803" s="50">
        <f t="shared" si="86"/>
        <v>0</v>
      </c>
      <c r="M803" s="48">
        <f t="shared" si="87"/>
        <v>0</v>
      </c>
      <c r="N803" s="48">
        <f t="shared" si="88"/>
        <v>0</v>
      </c>
      <c r="O803" s="48">
        <f t="shared" si="89"/>
        <v>0</v>
      </c>
      <c r="P803" s="49">
        <f t="shared" si="90"/>
        <v>0</v>
      </c>
    </row>
    <row r="804" spans="1:16" x14ac:dyDescent="0.2">
      <c r="A804" s="38">
        <v>732</v>
      </c>
      <c r="B804" s="39"/>
      <c r="C804" s="47" t="s">
        <v>268</v>
      </c>
      <c r="D804" s="25" t="s">
        <v>228</v>
      </c>
      <c r="E804" s="70">
        <v>1</v>
      </c>
      <c r="F804" s="71"/>
      <c r="G804" s="68"/>
      <c r="H804" s="48">
        <f t="shared" si="84"/>
        <v>0</v>
      </c>
      <c r="I804" s="68"/>
      <c r="J804" s="68"/>
      <c r="K804" s="49">
        <f t="shared" si="85"/>
        <v>0</v>
      </c>
      <c r="L804" s="50">
        <f t="shared" si="86"/>
        <v>0</v>
      </c>
      <c r="M804" s="48">
        <f t="shared" si="87"/>
        <v>0</v>
      </c>
      <c r="N804" s="48">
        <f t="shared" si="88"/>
        <v>0</v>
      </c>
      <c r="O804" s="48">
        <f t="shared" si="89"/>
        <v>0</v>
      </c>
      <c r="P804" s="49">
        <f t="shared" si="90"/>
        <v>0</v>
      </c>
    </row>
    <row r="805" spans="1:16" x14ac:dyDescent="0.2">
      <c r="A805" s="38"/>
      <c r="B805" s="39"/>
      <c r="C805" s="47" t="s">
        <v>303</v>
      </c>
      <c r="D805" s="25"/>
      <c r="E805" s="70"/>
      <c r="F805" s="71"/>
      <c r="G805" s="68"/>
      <c r="H805" s="48">
        <f t="shared" si="84"/>
        <v>0</v>
      </c>
      <c r="I805" s="68"/>
      <c r="J805" s="68"/>
      <c r="K805" s="49">
        <f t="shared" si="85"/>
        <v>0</v>
      </c>
      <c r="L805" s="50">
        <f t="shared" si="86"/>
        <v>0</v>
      </c>
      <c r="M805" s="48">
        <f t="shared" si="87"/>
        <v>0</v>
      </c>
      <c r="N805" s="48">
        <f t="shared" si="88"/>
        <v>0</v>
      </c>
      <c r="O805" s="48">
        <f t="shared" si="89"/>
        <v>0</v>
      </c>
      <c r="P805" s="49">
        <f t="shared" si="90"/>
        <v>0</v>
      </c>
    </row>
    <row r="806" spans="1:16" x14ac:dyDescent="0.2">
      <c r="A806" s="38">
        <v>733</v>
      </c>
      <c r="B806" s="39" t="s">
        <v>379</v>
      </c>
      <c r="C806" s="47" t="s">
        <v>247</v>
      </c>
      <c r="D806" s="25" t="s">
        <v>232</v>
      </c>
      <c r="E806" s="70">
        <v>3</v>
      </c>
      <c r="F806" s="71"/>
      <c r="G806" s="68"/>
      <c r="H806" s="48">
        <f t="shared" si="84"/>
        <v>0</v>
      </c>
      <c r="I806" s="68"/>
      <c r="J806" s="68"/>
      <c r="K806" s="49">
        <f t="shared" si="85"/>
        <v>0</v>
      </c>
      <c r="L806" s="50">
        <f t="shared" si="86"/>
        <v>0</v>
      </c>
      <c r="M806" s="48">
        <f t="shared" si="87"/>
        <v>0</v>
      </c>
      <c r="N806" s="48">
        <f t="shared" si="88"/>
        <v>0</v>
      </c>
      <c r="O806" s="48">
        <f t="shared" si="89"/>
        <v>0</v>
      </c>
      <c r="P806" s="49">
        <f t="shared" si="90"/>
        <v>0</v>
      </c>
    </row>
    <row r="807" spans="1:16" x14ac:dyDescent="0.2">
      <c r="A807" s="38">
        <v>734</v>
      </c>
      <c r="B807" s="39" t="s">
        <v>380</v>
      </c>
      <c r="C807" s="47" t="s">
        <v>248</v>
      </c>
      <c r="D807" s="25" t="s">
        <v>421</v>
      </c>
      <c r="E807" s="70">
        <v>68</v>
      </c>
      <c r="F807" s="71"/>
      <c r="G807" s="68"/>
      <c r="H807" s="48">
        <f t="shared" si="84"/>
        <v>0</v>
      </c>
      <c r="I807" s="68"/>
      <c r="J807" s="68"/>
      <c r="K807" s="49">
        <f t="shared" si="85"/>
        <v>0</v>
      </c>
      <c r="L807" s="50">
        <f t="shared" si="86"/>
        <v>0</v>
      </c>
      <c r="M807" s="48">
        <f t="shared" si="87"/>
        <v>0</v>
      </c>
      <c r="N807" s="48">
        <f t="shared" si="88"/>
        <v>0</v>
      </c>
      <c r="O807" s="48">
        <f t="shared" si="89"/>
        <v>0</v>
      </c>
      <c r="P807" s="49">
        <f t="shared" si="90"/>
        <v>0</v>
      </c>
    </row>
    <row r="808" spans="1:16" x14ac:dyDescent="0.2">
      <c r="A808" s="38">
        <v>735</v>
      </c>
      <c r="B808" s="39" t="s">
        <v>382</v>
      </c>
      <c r="C808" s="47" t="s">
        <v>249</v>
      </c>
      <c r="D808" s="25" t="s">
        <v>232</v>
      </c>
      <c r="E808" s="70">
        <v>32</v>
      </c>
      <c r="F808" s="71"/>
      <c r="G808" s="68"/>
      <c r="H808" s="48">
        <f t="shared" si="84"/>
        <v>0</v>
      </c>
      <c r="I808" s="68"/>
      <c r="J808" s="68"/>
      <c r="K808" s="49">
        <f t="shared" si="85"/>
        <v>0</v>
      </c>
      <c r="L808" s="50">
        <f t="shared" si="86"/>
        <v>0</v>
      </c>
      <c r="M808" s="48">
        <f t="shared" si="87"/>
        <v>0</v>
      </c>
      <c r="N808" s="48">
        <f t="shared" si="88"/>
        <v>0</v>
      </c>
      <c r="O808" s="48">
        <f t="shared" si="89"/>
        <v>0</v>
      </c>
      <c r="P808" s="49">
        <f t="shared" si="90"/>
        <v>0</v>
      </c>
    </row>
    <row r="809" spans="1:16" x14ac:dyDescent="0.2">
      <c r="A809" s="38">
        <v>736</v>
      </c>
      <c r="B809" s="39" t="s">
        <v>383</v>
      </c>
      <c r="C809" s="47" t="s">
        <v>250</v>
      </c>
      <c r="D809" s="25" t="s">
        <v>232</v>
      </c>
      <c r="E809" s="70">
        <v>4</v>
      </c>
      <c r="F809" s="71"/>
      <c r="G809" s="68"/>
      <c r="H809" s="48">
        <f t="shared" si="84"/>
        <v>0</v>
      </c>
      <c r="I809" s="68"/>
      <c r="J809" s="68"/>
      <c r="K809" s="49">
        <f t="shared" si="85"/>
        <v>0</v>
      </c>
      <c r="L809" s="50">
        <f t="shared" si="86"/>
        <v>0</v>
      </c>
      <c r="M809" s="48">
        <f t="shared" si="87"/>
        <v>0</v>
      </c>
      <c r="N809" s="48">
        <f t="shared" si="88"/>
        <v>0</v>
      </c>
      <c r="O809" s="48">
        <f t="shared" si="89"/>
        <v>0</v>
      </c>
      <c r="P809" s="49">
        <f t="shared" si="90"/>
        <v>0</v>
      </c>
    </row>
    <row r="810" spans="1:16" x14ac:dyDescent="0.2">
      <c r="A810" s="38">
        <v>737</v>
      </c>
      <c r="B810" s="39"/>
      <c r="C810" s="47" t="s">
        <v>252</v>
      </c>
      <c r="D810" s="25" t="s">
        <v>228</v>
      </c>
      <c r="E810" s="70">
        <v>2</v>
      </c>
      <c r="F810" s="71"/>
      <c r="G810" s="68"/>
      <c r="H810" s="48">
        <f t="shared" si="84"/>
        <v>0</v>
      </c>
      <c r="I810" s="68"/>
      <c r="J810" s="68"/>
      <c r="K810" s="49">
        <f t="shared" si="85"/>
        <v>0</v>
      </c>
      <c r="L810" s="50">
        <f t="shared" si="86"/>
        <v>0</v>
      </c>
      <c r="M810" s="48">
        <f t="shared" si="87"/>
        <v>0</v>
      </c>
      <c r="N810" s="48">
        <f t="shared" si="88"/>
        <v>0</v>
      </c>
      <c r="O810" s="48">
        <f t="shared" si="89"/>
        <v>0</v>
      </c>
      <c r="P810" s="49">
        <f t="shared" si="90"/>
        <v>0</v>
      </c>
    </row>
    <row r="811" spans="1:16" x14ac:dyDescent="0.2">
      <c r="A811" s="38">
        <v>738</v>
      </c>
      <c r="B811" s="39"/>
      <c r="C811" s="47" t="s">
        <v>252</v>
      </c>
      <c r="D811" s="25" t="s">
        <v>228</v>
      </c>
      <c r="E811" s="70">
        <v>1</v>
      </c>
      <c r="F811" s="71"/>
      <c r="G811" s="68"/>
      <c r="H811" s="48">
        <f t="shared" si="84"/>
        <v>0</v>
      </c>
      <c r="I811" s="68"/>
      <c r="J811" s="68"/>
      <c r="K811" s="49">
        <f t="shared" si="85"/>
        <v>0</v>
      </c>
      <c r="L811" s="50">
        <f t="shared" si="86"/>
        <v>0</v>
      </c>
      <c r="M811" s="48">
        <f t="shared" si="87"/>
        <v>0</v>
      </c>
      <c r="N811" s="48">
        <f t="shared" si="88"/>
        <v>0</v>
      </c>
      <c r="O811" s="48">
        <f t="shared" si="89"/>
        <v>0</v>
      </c>
      <c r="P811" s="49">
        <f t="shared" si="90"/>
        <v>0</v>
      </c>
    </row>
    <row r="812" spans="1:16" ht="22.5" x14ac:dyDescent="0.2">
      <c r="A812" s="38">
        <v>739</v>
      </c>
      <c r="B812" s="39" t="s">
        <v>387</v>
      </c>
      <c r="C812" s="47" t="s">
        <v>253</v>
      </c>
      <c r="D812" s="25" t="s">
        <v>228</v>
      </c>
      <c r="E812" s="70">
        <v>3</v>
      </c>
      <c r="F812" s="71"/>
      <c r="G812" s="68"/>
      <c r="H812" s="48">
        <f t="shared" si="84"/>
        <v>0</v>
      </c>
      <c r="I812" s="68"/>
      <c r="J812" s="68"/>
      <c r="K812" s="49">
        <f t="shared" si="85"/>
        <v>0</v>
      </c>
      <c r="L812" s="50">
        <f t="shared" si="86"/>
        <v>0</v>
      </c>
      <c r="M812" s="48">
        <f t="shared" si="87"/>
        <v>0</v>
      </c>
      <c r="N812" s="48">
        <f t="shared" si="88"/>
        <v>0</v>
      </c>
      <c r="O812" s="48">
        <f t="shared" si="89"/>
        <v>0</v>
      </c>
      <c r="P812" s="49">
        <f t="shared" si="90"/>
        <v>0</v>
      </c>
    </row>
    <row r="813" spans="1:16" x14ac:dyDescent="0.2">
      <c r="A813" s="38">
        <v>740</v>
      </c>
      <c r="B813" s="39"/>
      <c r="C813" s="47" t="s">
        <v>254</v>
      </c>
      <c r="D813" s="25" t="s">
        <v>232</v>
      </c>
      <c r="E813" s="70">
        <v>3</v>
      </c>
      <c r="F813" s="71"/>
      <c r="G813" s="68"/>
      <c r="H813" s="48">
        <f t="shared" si="84"/>
        <v>0</v>
      </c>
      <c r="I813" s="68"/>
      <c r="J813" s="68"/>
      <c r="K813" s="49">
        <f t="shared" si="85"/>
        <v>0</v>
      </c>
      <c r="L813" s="50">
        <f t="shared" si="86"/>
        <v>0</v>
      </c>
      <c r="M813" s="48">
        <f t="shared" si="87"/>
        <v>0</v>
      </c>
      <c r="N813" s="48">
        <f t="shared" si="88"/>
        <v>0</v>
      </c>
      <c r="O813" s="48">
        <f t="shared" si="89"/>
        <v>0</v>
      </c>
      <c r="P813" s="49">
        <f t="shared" si="90"/>
        <v>0</v>
      </c>
    </row>
    <row r="814" spans="1:16" x14ac:dyDescent="0.2">
      <c r="A814" s="38">
        <v>741</v>
      </c>
      <c r="B814" s="39" t="s">
        <v>388</v>
      </c>
      <c r="C814" s="47" t="s">
        <v>255</v>
      </c>
      <c r="D814" s="25" t="s">
        <v>68</v>
      </c>
      <c r="E814" s="70">
        <v>1.2</v>
      </c>
      <c r="F814" s="71"/>
      <c r="G814" s="68"/>
      <c r="H814" s="48">
        <f t="shared" si="84"/>
        <v>0</v>
      </c>
      <c r="I814" s="68"/>
      <c r="J814" s="68"/>
      <c r="K814" s="49">
        <f t="shared" si="85"/>
        <v>0</v>
      </c>
      <c r="L814" s="50">
        <f t="shared" si="86"/>
        <v>0</v>
      </c>
      <c r="M814" s="48">
        <f t="shared" si="87"/>
        <v>0</v>
      </c>
      <c r="N814" s="48">
        <f t="shared" si="88"/>
        <v>0</v>
      </c>
      <c r="O814" s="48">
        <f t="shared" si="89"/>
        <v>0</v>
      </c>
      <c r="P814" s="49">
        <f t="shared" si="90"/>
        <v>0</v>
      </c>
    </row>
    <row r="815" spans="1:16" x14ac:dyDescent="0.2">
      <c r="A815" s="38"/>
      <c r="B815" s="39"/>
      <c r="C815" s="47" t="s">
        <v>256</v>
      </c>
      <c r="D815" s="25"/>
      <c r="E815" s="70"/>
      <c r="F815" s="71"/>
      <c r="G815" s="68"/>
      <c r="H815" s="48">
        <f t="shared" si="84"/>
        <v>0</v>
      </c>
      <c r="I815" s="68"/>
      <c r="J815" s="68"/>
      <c r="K815" s="49">
        <f t="shared" si="85"/>
        <v>0</v>
      </c>
      <c r="L815" s="50">
        <f t="shared" si="86"/>
        <v>0</v>
      </c>
      <c r="M815" s="48">
        <f t="shared" si="87"/>
        <v>0</v>
      </c>
      <c r="N815" s="48">
        <f t="shared" si="88"/>
        <v>0</v>
      </c>
      <c r="O815" s="48">
        <f t="shared" si="89"/>
        <v>0</v>
      </c>
      <c r="P815" s="49">
        <f t="shared" si="90"/>
        <v>0</v>
      </c>
    </row>
    <row r="816" spans="1:16" ht="22.5" x14ac:dyDescent="0.2">
      <c r="A816" s="38">
        <v>742</v>
      </c>
      <c r="B816" s="39"/>
      <c r="C816" s="47" t="s">
        <v>257</v>
      </c>
      <c r="D816" s="25" t="s">
        <v>228</v>
      </c>
      <c r="E816" s="70">
        <v>1</v>
      </c>
      <c r="F816" s="71"/>
      <c r="G816" s="68"/>
      <c r="H816" s="48">
        <f t="shared" si="84"/>
        <v>0</v>
      </c>
      <c r="I816" s="68"/>
      <c r="J816" s="68"/>
      <c r="K816" s="49">
        <f t="shared" si="85"/>
        <v>0</v>
      </c>
      <c r="L816" s="50">
        <f t="shared" si="86"/>
        <v>0</v>
      </c>
      <c r="M816" s="48">
        <f t="shared" si="87"/>
        <v>0</v>
      </c>
      <c r="N816" s="48">
        <f t="shared" si="88"/>
        <v>0</v>
      </c>
      <c r="O816" s="48">
        <f t="shared" si="89"/>
        <v>0</v>
      </c>
      <c r="P816" s="49">
        <f t="shared" si="90"/>
        <v>0</v>
      </c>
    </row>
    <row r="817" spans="1:16" x14ac:dyDescent="0.2">
      <c r="A817" s="38">
        <v>743</v>
      </c>
      <c r="B817" s="39" t="s">
        <v>387</v>
      </c>
      <c r="C817" s="47" t="s">
        <v>258</v>
      </c>
      <c r="D817" s="25" t="s">
        <v>232</v>
      </c>
      <c r="E817" s="70">
        <v>1</v>
      </c>
      <c r="F817" s="71"/>
      <c r="G817" s="68"/>
      <c r="H817" s="48">
        <f t="shared" si="84"/>
        <v>0</v>
      </c>
      <c r="I817" s="68"/>
      <c r="J817" s="68"/>
      <c r="K817" s="49">
        <f t="shared" si="85"/>
        <v>0</v>
      </c>
      <c r="L817" s="50">
        <f t="shared" si="86"/>
        <v>0</v>
      </c>
      <c r="M817" s="48">
        <f t="shared" si="87"/>
        <v>0</v>
      </c>
      <c r="N817" s="48">
        <f t="shared" si="88"/>
        <v>0</v>
      </c>
      <c r="O817" s="48">
        <f t="shared" si="89"/>
        <v>0</v>
      </c>
      <c r="P817" s="49">
        <f t="shared" si="90"/>
        <v>0</v>
      </c>
    </row>
    <row r="818" spans="1:16" x14ac:dyDescent="0.2">
      <c r="A818" s="38">
        <v>744</v>
      </c>
      <c r="B818" s="39" t="s">
        <v>387</v>
      </c>
      <c r="C818" s="47" t="s">
        <v>259</v>
      </c>
      <c r="D818" s="25" t="s">
        <v>232</v>
      </c>
      <c r="E818" s="70">
        <v>2</v>
      </c>
      <c r="F818" s="71"/>
      <c r="G818" s="68"/>
      <c r="H818" s="48">
        <f t="shared" si="84"/>
        <v>0</v>
      </c>
      <c r="I818" s="68"/>
      <c r="J818" s="68"/>
      <c r="K818" s="49">
        <f t="shared" si="85"/>
        <v>0</v>
      </c>
      <c r="L818" s="50">
        <f t="shared" si="86"/>
        <v>0</v>
      </c>
      <c r="M818" s="48">
        <f t="shared" si="87"/>
        <v>0</v>
      </c>
      <c r="N818" s="48">
        <f t="shared" si="88"/>
        <v>0</v>
      </c>
      <c r="O818" s="48">
        <f t="shared" si="89"/>
        <v>0</v>
      </c>
      <c r="P818" s="49">
        <f t="shared" si="90"/>
        <v>0</v>
      </c>
    </row>
    <row r="819" spans="1:16" x14ac:dyDescent="0.2">
      <c r="A819" s="38">
        <v>745</v>
      </c>
      <c r="B819" s="39" t="s">
        <v>387</v>
      </c>
      <c r="C819" s="47" t="s">
        <v>260</v>
      </c>
      <c r="D819" s="25" t="s">
        <v>232</v>
      </c>
      <c r="E819" s="70">
        <v>1</v>
      </c>
      <c r="F819" s="71"/>
      <c r="G819" s="68"/>
      <c r="H819" s="48">
        <f t="shared" si="84"/>
        <v>0</v>
      </c>
      <c r="I819" s="68"/>
      <c r="J819" s="68"/>
      <c r="K819" s="49">
        <f t="shared" si="85"/>
        <v>0</v>
      </c>
      <c r="L819" s="50">
        <f t="shared" si="86"/>
        <v>0</v>
      </c>
      <c r="M819" s="48">
        <f t="shared" si="87"/>
        <v>0</v>
      </c>
      <c r="N819" s="48">
        <f t="shared" si="88"/>
        <v>0</v>
      </c>
      <c r="O819" s="48">
        <f t="shared" si="89"/>
        <v>0</v>
      </c>
      <c r="P819" s="49">
        <f t="shared" si="90"/>
        <v>0</v>
      </c>
    </row>
    <row r="820" spans="1:16" x14ac:dyDescent="0.2">
      <c r="A820" s="38">
        <v>746</v>
      </c>
      <c r="B820" s="39" t="s">
        <v>387</v>
      </c>
      <c r="C820" s="47" t="s">
        <v>261</v>
      </c>
      <c r="D820" s="25" t="s">
        <v>232</v>
      </c>
      <c r="E820" s="70">
        <v>1</v>
      </c>
      <c r="F820" s="71"/>
      <c r="G820" s="68"/>
      <c r="H820" s="48">
        <f t="shared" si="84"/>
        <v>0</v>
      </c>
      <c r="I820" s="68"/>
      <c r="J820" s="68"/>
      <c r="K820" s="49">
        <f t="shared" si="85"/>
        <v>0</v>
      </c>
      <c r="L820" s="50">
        <f t="shared" si="86"/>
        <v>0</v>
      </c>
      <c r="M820" s="48">
        <f t="shared" si="87"/>
        <v>0</v>
      </c>
      <c r="N820" s="48">
        <f t="shared" si="88"/>
        <v>0</v>
      </c>
      <c r="O820" s="48">
        <f t="shared" si="89"/>
        <v>0</v>
      </c>
      <c r="P820" s="49">
        <f t="shared" si="90"/>
        <v>0</v>
      </c>
    </row>
    <row r="821" spans="1:16" ht="112.5" x14ac:dyDescent="0.2">
      <c r="A821" s="38">
        <v>747</v>
      </c>
      <c r="B821" s="39" t="s">
        <v>387</v>
      </c>
      <c r="C821" s="47" t="s">
        <v>262</v>
      </c>
      <c r="D821" s="25" t="s">
        <v>228</v>
      </c>
      <c r="E821" s="70">
        <v>1</v>
      </c>
      <c r="F821" s="71"/>
      <c r="G821" s="68"/>
      <c r="H821" s="48">
        <f t="shared" si="84"/>
        <v>0</v>
      </c>
      <c r="I821" s="68"/>
      <c r="J821" s="68"/>
      <c r="K821" s="49">
        <f t="shared" si="85"/>
        <v>0</v>
      </c>
      <c r="L821" s="50">
        <f t="shared" si="86"/>
        <v>0</v>
      </c>
      <c r="M821" s="48">
        <f t="shared" si="87"/>
        <v>0</v>
      </c>
      <c r="N821" s="48">
        <f t="shared" si="88"/>
        <v>0</v>
      </c>
      <c r="O821" s="48">
        <f t="shared" si="89"/>
        <v>0</v>
      </c>
      <c r="P821" s="49">
        <f t="shared" si="90"/>
        <v>0</v>
      </c>
    </row>
    <row r="822" spans="1:16" x14ac:dyDescent="0.2">
      <c r="A822" s="38">
        <v>748</v>
      </c>
      <c r="B822" s="39"/>
      <c r="C822" s="47" t="s">
        <v>263</v>
      </c>
      <c r="D822" s="25" t="s">
        <v>228</v>
      </c>
      <c r="E822" s="70">
        <v>1</v>
      </c>
      <c r="F822" s="71"/>
      <c r="G822" s="68"/>
      <c r="H822" s="48">
        <f t="shared" si="84"/>
        <v>0</v>
      </c>
      <c r="I822" s="68"/>
      <c r="J822" s="68"/>
      <c r="K822" s="49">
        <f t="shared" si="85"/>
        <v>0</v>
      </c>
      <c r="L822" s="50">
        <f t="shared" si="86"/>
        <v>0</v>
      </c>
      <c r="M822" s="48">
        <f t="shared" si="87"/>
        <v>0</v>
      </c>
      <c r="N822" s="48">
        <f t="shared" si="88"/>
        <v>0</v>
      </c>
      <c r="O822" s="48">
        <f t="shared" si="89"/>
        <v>0</v>
      </c>
      <c r="P822" s="49">
        <f t="shared" si="90"/>
        <v>0</v>
      </c>
    </row>
    <row r="823" spans="1:16" x14ac:dyDescent="0.2">
      <c r="A823" s="38">
        <v>749</v>
      </c>
      <c r="B823" s="39"/>
      <c r="C823" s="47" t="s">
        <v>264</v>
      </c>
      <c r="D823" s="25" t="s">
        <v>228</v>
      </c>
      <c r="E823" s="70">
        <v>1</v>
      </c>
      <c r="F823" s="71"/>
      <c r="G823" s="68"/>
      <c r="H823" s="48">
        <f t="shared" si="84"/>
        <v>0</v>
      </c>
      <c r="I823" s="68"/>
      <c r="J823" s="68"/>
      <c r="K823" s="49">
        <f t="shared" si="85"/>
        <v>0</v>
      </c>
      <c r="L823" s="50">
        <f t="shared" si="86"/>
        <v>0</v>
      </c>
      <c r="M823" s="48">
        <f t="shared" si="87"/>
        <v>0</v>
      </c>
      <c r="N823" s="48">
        <f t="shared" si="88"/>
        <v>0</v>
      </c>
      <c r="O823" s="48">
        <f t="shared" si="89"/>
        <v>0</v>
      </c>
      <c r="P823" s="49">
        <f t="shared" si="90"/>
        <v>0</v>
      </c>
    </row>
    <row r="824" spans="1:16" x14ac:dyDescent="0.2">
      <c r="A824" s="38">
        <v>750</v>
      </c>
      <c r="B824" s="39"/>
      <c r="C824" s="47" t="s">
        <v>265</v>
      </c>
      <c r="D824" s="25" t="s">
        <v>228</v>
      </c>
      <c r="E824" s="70">
        <v>1</v>
      </c>
      <c r="F824" s="71"/>
      <c r="G824" s="68"/>
      <c r="H824" s="48">
        <f t="shared" si="84"/>
        <v>0</v>
      </c>
      <c r="I824" s="68"/>
      <c r="J824" s="68"/>
      <c r="K824" s="49">
        <f t="shared" si="85"/>
        <v>0</v>
      </c>
      <c r="L824" s="50">
        <f t="shared" si="86"/>
        <v>0</v>
      </c>
      <c r="M824" s="48">
        <f t="shared" si="87"/>
        <v>0</v>
      </c>
      <c r="N824" s="48">
        <f t="shared" si="88"/>
        <v>0</v>
      </c>
      <c r="O824" s="48">
        <f t="shared" si="89"/>
        <v>0</v>
      </c>
      <c r="P824" s="49">
        <f t="shared" si="90"/>
        <v>0</v>
      </c>
    </row>
    <row r="825" spans="1:16" x14ac:dyDescent="0.2">
      <c r="A825" s="38">
        <v>751</v>
      </c>
      <c r="B825" s="39"/>
      <c r="C825" s="47" t="s">
        <v>266</v>
      </c>
      <c r="D825" s="25" t="s">
        <v>228</v>
      </c>
      <c r="E825" s="70">
        <v>1</v>
      </c>
      <c r="F825" s="71"/>
      <c r="G825" s="68"/>
      <c r="H825" s="48">
        <f t="shared" si="84"/>
        <v>0</v>
      </c>
      <c r="I825" s="68"/>
      <c r="J825" s="68"/>
      <c r="K825" s="49">
        <f t="shared" si="85"/>
        <v>0</v>
      </c>
      <c r="L825" s="50">
        <f t="shared" si="86"/>
        <v>0</v>
      </c>
      <c r="M825" s="48">
        <f t="shared" si="87"/>
        <v>0</v>
      </c>
      <c r="N825" s="48">
        <f t="shared" si="88"/>
        <v>0</v>
      </c>
      <c r="O825" s="48">
        <f t="shared" si="89"/>
        <v>0</v>
      </c>
      <c r="P825" s="49">
        <f t="shared" si="90"/>
        <v>0</v>
      </c>
    </row>
    <row r="826" spans="1:16" x14ac:dyDescent="0.2">
      <c r="A826" s="38">
        <v>752</v>
      </c>
      <c r="B826" s="39"/>
      <c r="C826" s="47" t="s">
        <v>267</v>
      </c>
      <c r="D826" s="25" t="s">
        <v>228</v>
      </c>
      <c r="E826" s="70">
        <v>1</v>
      </c>
      <c r="F826" s="71"/>
      <c r="G826" s="68"/>
      <c r="H826" s="48">
        <f t="shared" si="84"/>
        <v>0</v>
      </c>
      <c r="I826" s="68"/>
      <c r="J826" s="68"/>
      <c r="K826" s="49">
        <f t="shared" si="85"/>
        <v>0</v>
      </c>
      <c r="L826" s="50">
        <f t="shared" si="86"/>
        <v>0</v>
      </c>
      <c r="M826" s="48">
        <f t="shared" si="87"/>
        <v>0</v>
      </c>
      <c r="N826" s="48">
        <f t="shared" si="88"/>
        <v>0</v>
      </c>
      <c r="O826" s="48">
        <f t="shared" si="89"/>
        <v>0</v>
      </c>
      <c r="P826" s="49">
        <f t="shared" si="90"/>
        <v>0</v>
      </c>
    </row>
    <row r="827" spans="1:16" ht="12" thickBot="1" x14ac:dyDescent="0.25">
      <c r="A827" s="38">
        <v>753</v>
      </c>
      <c r="B827" s="39"/>
      <c r="C827" s="47" t="s">
        <v>268</v>
      </c>
      <c r="D827" s="25" t="s">
        <v>228</v>
      </c>
      <c r="E827" s="70">
        <v>1</v>
      </c>
      <c r="F827" s="71"/>
      <c r="G827" s="68"/>
      <c r="H827" s="48">
        <f t="shared" si="84"/>
        <v>0</v>
      </c>
      <c r="I827" s="68"/>
      <c r="J827" s="68"/>
      <c r="K827" s="49">
        <f t="shared" si="85"/>
        <v>0</v>
      </c>
      <c r="L827" s="50">
        <f t="shared" si="86"/>
        <v>0</v>
      </c>
      <c r="M827" s="48">
        <f t="shared" si="87"/>
        <v>0</v>
      </c>
      <c r="N827" s="48">
        <f t="shared" si="88"/>
        <v>0</v>
      </c>
      <c r="O827" s="48">
        <f t="shared" si="89"/>
        <v>0</v>
      </c>
      <c r="P827" s="49">
        <f t="shared" si="90"/>
        <v>0</v>
      </c>
    </row>
    <row r="828" spans="1:16" ht="12" thickBot="1" x14ac:dyDescent="0.25">
      <c r="A828" s="157" t="s">
        <v>84</v>
      </c>
      <c r="B828" s="158"/>
      <c r="C828" s="158"/>
      <c r="D828" s="158"/>
      <c r="E828" s="158"/>
      <c r="F828" s="158"/>
      <c r="G828" s="158"/>
      <c r="H828" s="158"/>
      <c r="I828" s="158"/>
      <c r="J828" s="158"/>
      <c r="K828" s="159"/>
      <c r="L828" s="72">
        <f>SUM(L14:L768)</f>
        <v>0</v>
      </c>
      <c r="M828" s="73">
        <f>SUM(M14:M768)</f>
        <v>0</v>
      </c>
      <c r="N828" s="73">
        <f>SUM(N14:N768)</f>
        <v>0</v>
      </c>
      <c r="O828" s="73">
        <f>SUM(O14:O768)</f>
        <v>0</v>
      </c>
      <c r="P828" s="74">
        <f>SUM(P14:P768)</f>
        <v>0</v>
      </c>
    </row>
    <row r="829" spans="1:16" x14ac:dyDescent="0.2">
      <c r="A829" s="17"/>
      <c r="B829" s="17"/>
      <c r="C829" s="17"/>
      <c r="D829" s="17"/>
      <c r="E829" s="17"/>
      <c r="F829" s="17"/>
      <c r="G829" s="17"/>
      <c r="H829" s="17"/>
      <c r="I829" s="17"/>
      <c r="J829" s="17"/>
      <c r="K829" s="17"/>
      <c r="L829" s="17"/>
      <c r="M829" s="17"/>
      <c r="N829" s="17"/>
      <c r="O829" s="17"/>
      <c r="P829" s="17"/>
    </row>
    <row r="830" spans="1:16" x14ac:dyDescent="0.2">
      <c r="A830" s="17"/>
      <c r="B830" s="17"/>
      <c r="C830" s="17"/>
      <c r="D830" s="17"/>
      <c r="E830" s="17"/>
      <c r="F830" s="17"/>
      <c r="G830" s="17"/>
      <c r="H830" s="17"/>
      <c r="I830" s="17"/>
      <c r="J830" s="17"/>
      <c r="K830" s="17"/>
      <c r="L830" s="17"/>
      <c r="M830" s="17"/>
      <c r="N830" s="17"/>
      <c r="O830" s="17"/>
      <c r="P830" s="17"/>
    </row>
    <row r="831" spans="1:16" x14ac:dyDescent="0.2">
      <c r="A831" s="1" t="s">
        <v>14</v>
      </c>
      <c r="B831" s="17"/>
      <c r="C831" s="156">
        <f>'Kops a'!C42:H42</f>
        <v>0</v>
      </c>
      <c r="D831" s="156"/>
      <c r="E831" s="156"/>
      <c r="F831" s="156"/>
      <c r="G831" s="156"/>
      <c r="H831" s="156"/>
      <c r="I831" s="17"/>
      <c r="J831" s="17"/>
      <c r="K831" s="17"/>
      <c r="L831" s="17"/>
      <c r="M831" s="17"/>
      <c r="N831" s="17"/>
      <c r="O831" s="17"/>
      <c r="P831" s="17"/>
    </row>
    <row r="832" spans="1:16" x14ac:dyDescent="0.2">
      <c r="A832" s="17"/>
      <c r="B832" s="17"/>
      <c r="C832" s="108" t="s">
        <v>15</v>
      </c>
      <c r="D832" s="108"/>
      <c r="E832" s="108"/>
      <c r="F832" s="108"/>
      <c r="G832" s="108"/>
      <c r="H832" s="108"/>
      <c r="I832" s="17"/>
      <c r="J832" s="17"/>
      <c r="K832" s="17"/>
      <c r="L832" s="17"/>
      <c r="M832" s="17"/>
      <c r="N832" s="17"/>
      <c r="O832" s="17"/>
      <c r="P832" s="17"/>
    </row>
    <row r="833" spans="1:16" x14ac:dyDescent="0.2">
      <c r="A833" s="17"/>
      <c r="B833" s="17"/>
      <c r="C833" s="17"/>
      <c r="D833" s="17"/>
      <c r="E833" s="17"/>
      <c r="F833" s="17"/>
      <c r="G833" s="17"/>
      <c r="H833" s="17"/>
      <c r="I833" s="17"/>
      <c r="J833" s="17"/>
      <c r="K833" s="17"/>
      <c r="L833" s="17"/>
      <c r="M833" s="17"/>
      <c r="N833" s="17"/>
      <c r="O833" s="17"/>
      <c r="P833" s="17"/>
    </row>
    <row r="834" spans="1:16" x14ac:dyDescent="0.2">
      <c r="A834" s="91" t="str">
        <f>'Kops a'!A45</f>
        <v>Tāme sastādīta 20__. gada __. _________</v>
      </c>
      <c r="B834" s="92"/>
      <c r="C834" s="92"/>
      <c r="D834" s="92"/>
      <c r="E834" s="17"/>
      <c r="F834" s="17"/>
      <c r="G834" s="17"/>
      <c r="H834" s="17"/>
      <c r="I834" s="17"/>
      <c r="J834" s="17"/>
      <c r="K834" s="17"/>
      <c r="L834" s="17"/>
      <c r="M834" s="17"/>
      <c r="N834" s="17"/>
      <c r="O834" s="17"/>
      <c r="P834" s="17"/>
    </row>
    <row r="835" spans="1:16" x14ac:dyDescent="0.2">
      <c r="A835" s="17"/>
      <c r="B835" s="17"/>
      <c r="C835" s="17"/>
      <c r="D835" s="17"/>
      <c r="E835" s="17"/>
      <c r="F835" s="17"/>
      <c r="G835" s="17"/>
      <c r="H835" s="17"/>
      <c r="I835" s="17"/>
      <c r="J835" s="17"/>
      <c r="K835" s="17"/>
      <c r="L835" s="17"/>
      <c r="M835" s="17"/>
      <c r="N835" s="17"/>
      <c r="O835" s="17"/>
      <c r="P835" s="17"/>
    </row>
    <row r="836" spans="1:16" x14ac:dyDescent="0.2">
      <c r="A836" s="1" t="s">
        <v>38</v>
      </c>
      <c r="B836" s="17"/>
      <c r="C836" s="156">
        <f>'Kops a'!C47:H47</f>
        <v>0</v>
      </c>
      <c r="D836" s="156"/>
      <c r="E836" s="156"/>
      <c r="F836" s="156"/>
      <c r="G836" s="156"/>
      <c r="H836" s="156"/>
      <c r="I836" s="17"/>
      <c r="J836" s="17"/>
      <c r="K836" s="17"/>
      <c r="L836" s="17"/>
      <c r="M836" s="17"/>
      <c r="N836" s="17"/>
      <c r="O836" s="17"/>
      <c r="P836" s="17"/>
    </row>
    <row r="837" spans="1:16" x14ac:dyDescent="0.2">
      <c r="A837" s="17"/>
      <c r="B837" s="17"/>
      <c r="C837" s="108" t="s">
        <v>15</v>
      </c>
      <c r="D837" s="108"/>
      <c r="E837" s="108"/>
      <c r="F837" s="108"/>
      <c r="G837" s="108"/>
      <c r="H837" s="108"/>
      <c r="I837" s="17"/>
      <c r="J837" s="17"/>
      <c r="K837" s="17"/>
      <c r="L837" s="17"/>
      <c r="M837" s="17"/>
      <c r="N837" s="17"/>
      <c r="O837" s="17"/>
      <c r="P837" s="17"/>
    </row>
    <row r="838" spans="1:16" x14ac:dyDescent="0.2">
      <c r="A838" s="17"/>
      <c r="B838" s="17"/>
      <c r="C838" s="17"/>
      <c r="D838" s="17"/>
      <c r="E838" s="17"/>
      <c r="F838" s="17"/>
      <c r="G838" s="17"/>
      <c r="H838" s="17"/>
      <c r="I838" s="17"/>
      <c r="J838" s="17"/>
      <c r="K838" s="17"/>
      <c r="L838" s="17"/>
      <c r="M838" s="17"/>
      <c r="N838" s="17"/>
      <c r="O838" s="17"/>
      <c r="P838" s="17"/>
    </row>
    <row r="839" spans="1:16" x14ac:dyDescent="0.2">
      <c r="A839" s="91" t="s">
        <v>55</v>
      </c>
      <c r="B839" s="92"/>
      <c r="C839" s="96">
        <f>'Kops a'!C50</f>
        <v>0</v>
      </c>
      <c r="D839" s="51"/>
      <c r="E839" s="17"/>
      <c r="F839" s="17"/>
      <c r="G839" s="17"/>
      <c r="H839" s="17"/>
      <c r="I839" s="17"/>
      <c r="J839" s="17"/>
      <c r="K839" s="17"/>
      <c r="L839" s="17"/>
      <c r="M839" s="17"/>
      <c r="N839" s="17"/>
      <c r="O839" s="17"/>
      <c r="P839" s="17"/>
    </row>
    <row r="840" spans="1:16" x14ac:dyDescent="0.2">
      <c r="A840" s="17"/>
      <c r="B840" s="17"/>
      <c r="C840" s="17"/>
      <c r="D840" s="17"/>
      <c r="E840" s="17"/>
      <c r="F840" s="17"/>
      <c r="G840" s="17"/>
      <c r="H840" s="17"/>
      <c r="I840" s="17"/>
      <c r="J840" s="17"/>
      <c r="K840" s="17"/>
      <c r="L840" s="17"/>
      <c r="M840" s="17"/>
      <c r="N840" s="17"/>
      <c r="O840" s="17"/>
      <c r="P840" s="17"/>
    </row>
    <row r="841" spans="1:16" ht="13.5" x14ac:dyDescent="0.2">
      <c r="B841" s="106" t="s">
        <v>424</v>
      </c>
    </row>
    <row r="842" spans="1:16" ht="12" x14ac:dyDescent="0.2">
      <c r="B842" s="107" t="s">
        <v>426</v>
      </c>
    </row>
    <row r="843" spans="1:16" ht="12" x14ac:dyDescent="0.2">
      <c r="B843" s="107" t="s">
        <v>425</v>
      </c>
    </row>
  </sheetData>
  <mergeCells count="22">
    <mergeCell ref="C2:I2"/>
    <mergeCell ref="C3:I3"/>
    <mergeCell ref="D5:L5"/>
    <mergeCell ref="D6:L6"/>
    <mergeCell ref="D7:L7"/>
    <mergeCell ref="N9:O9"/>
    <mergeCell ref="A12:A13"/>
    <mergeCell ref="B12:B13"/>
    <mergeCell ref="C12:C13"/>
    <mergeCell ref="D12:D13"/>
    <mergeCell ref="E12:E13"/>
    <mergeCell ref="L12:P12"/>
    <mergeCell ref="C837:H837"/>
    <mergeCell ref="C4:I4"/>
    <mergeCell ref="F12:K12"/>
    <mergeCell ref="A9:F9"/>
    <mergeCell ref="J9:M9"/>
    <mergeCell ref="D8:L8"/>
    <mergeCell ref="A828:K828"/>
    <mergeCell ref="C831:H831"/>
    <mergeCell ref="C832:H832"/>
    <mergeCell ref="C836:H836"/>
  </mergeCells>
  <conditionalFormatting sqref="A15:B768 I15:J768 D15:G768">
    <cfRule type="cellIs" dxfId="74" priority="48" operator="equal">
      <formula>0</formula>
    </cfRule>
  </conditionalFormatting>
  <conditionalFormatting sqref="N9:O9">
    <cfRule type="cellIs" dxfId="73" priority="47" operator="equal">
      <formula>0</formula>
    </cfRule>
  </conditionalFormatting>
  <conditionalFormatting sqref="A9:F9">
    <cfRule type="containsText" dxfId="72" priority="4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1" priority="44" operator="equal">
      <formula>0</formula>
    </cfRule>
  </conditionalFormatting>
  <conditionalFormatting sqref="O10">
    <cfRule type="cellIs" dxfId="70" priority="43" operator="equal">
      <formula>"20__. gada __. _________"</formula>
    </cfRule>
  </conditionalFormatting>
  <conditionalFormatting sqref="A828:K828">
    <cfRule type="containsText" dxfId="69" priority="42" operator="containsText" text="Tiešās izmaksas kopā, t. sk. darba devēja sociālais nodoklis __.__% ">
      <formula>NOT(ISERROR(SEARCH("Tiešās izmaksas kopā, t. sk. darba devēja sociālais nodoklis __.__% ",A828)))</formula>
    </cfRule>
  </conditionalFormatting>
  <conditionalFormatting sqref="H14:H768 K14:P768 L828:P828">
    <cfRule type="cellIs" dxfId="68" priority="37" operator="equal">
      <formula>0</formula>
    </cfRule>
  </conditionalFormatting>
  <conditionalFormatting sqref="C4:I4">
    <cfRule type="cellIs" dxfId="67" priority="36" operator="equal">
      <formula>0</formula>
    </cfRule>
  </conditionalFormatting>
  <conditionalFormatting sqref="C15:C768">
    <cfRule type="cellIs" dxfId="66" priority="35" operator="equal">
      <formula>0</formula>
    </cfRule>
  </conditionalFormatting>
  <conditionalFormatting sqref="D5:L8">
    <cfRule type="cellIs" dxfId="65" priority="33" operator="equal">
      <formula>0</formula>
    </cfRule>
  </conditionalFormatting>
  <conditionalFormatting sqref="A14:B14 D14:G14">
    <cfRule type="cellIs" dxfId="64" priority="32" operator="equal">
      <formula>0</formula>
    </cfRule>
  </conditionalFormatting>
  <conditionalFormatting sqref="C14">
    <cfRule type="cellIs" dxfId="63" priority="31" operator="equal">
      <formula>0</formula>
    </cfRule>
  </conditionalFormatting>
  <conditionalFormatting sqref="I14:J14">
    <cfRule type="cellIs" dxfId="62" priority="30" operator="equal">
      <formula>0</formula>
    </cfRule>
  </conditionalFormatting>
  <conditionalFormatting sqref="P10">
    <cfRule type="cellIs" dxfId="61" priority="29" operator="equal">
      <formula>"20__. gada __. _________"</formula>
    </cfRule>
  </conditionalFormatting>
  <conditionalFormatting sqref="C836:H836">
    <cfRule type="cellIs" dxfId="60" priority="26" operator="equal">
      <formula>0</formula>
    </cfRule>
  </conditionalFormatting>
  <conditionalFormatting sqref="C831:H831">
    <cfRule type="cellIs" dxfId="59" priority="25" operator="equal">
      <formula>0</formula>
    </cfRule>
  </conditionalFormatting>
  <conditionalFormatting sqref="C836:H836 C839 C831:H831">
    <cfRule type="cellIs" dxfId="58" priority="24" operator="equal">
      <formula>0</formula>
    </cfRule>
  </conditionalFormatting>
  <conditionalFormatting sqref="D1">
    <cfRule type="cellIs" dxfId="57" priority="23" operator="equal">
      <formula>0</formula>
    </cfRule>
  </conditionalFormatting>
  <conditionalFormatting sqref="I769:J791 A769:G791">
    <cfRule type="cellIs" dxfId="56" priority="4" operator="equal">
      <formula>0</formula>
    </cfRule>
  </conditionalFormatting>
  <conditionalFormatting sqref="H769:H791 K769:P791">
    <cfRule type="cellIs" dxfId="55" priority="3" operator="equal">
      <formula>0</formula>
    </cfRule>
  </conditionalFormatting>
  <conditionalFormatting sqref="I792:J827 A792:G827">
    <cfRule type="cellIs" dxfId="54" priority="2" operator="equal">
      <formula>0</formula>
    </cfRule>
  </conditionalFormatting>
  <conditionalFormatting sqref="H792:H827 K792:P827">
    <cfRule type="cellIs" dxfId="53"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8" operator="containsText" id="{D6BD4942-A1AD-42B2-966C-79B6F0AC663C}">
            <xm:f>NOT(ISERROR(SEARCH("Tāme sastādīta ____. gada ___. ______________",A834)))</xm:f>
            <xm:f>"Tāme sastādīta ____. gada ___. ______________"</xm:f>
            <x14:dxf>
              <font>
                <color auto="1"/>
              </font>
              <fill>
                <patternFill>
                  <bgColor rgb="FFC6EFCE"/>
                </patternFill>
              </fill>
            </x14:dxf>
          </x14:cfRule>
          <xm:sqref>A834</xm:sqref>
        </x14:conditionalFormatting>
        <x14:conditionalFormatting xmlns:xm="http://schemas.microsoft.com/office/excel/2006/main">
          <x14:cfRule type="containsText" priority="27" operator="containsText" id="{0D626781-3D71-4C62-B8DF-B013F68BADA1}">
            <xm:f>NOT(ISERROR(SEARCH("Sertifikāta Nr. _________________________________",A839)))</xm:f>
            <xm:f>"Sertifikāta Nr. _________________________________"</xm:f>
            <x14:dxf>
              <font>
                <color auto="1"/>
              </font>
              <fill>
                <patternFill>
                  <bgColor rgb="FFC6EFCE"/>
                </patternFill>
              </fill>
            </x14:dxf>
          </x14:cfRule>
          <xm:sqref>A839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99DF2-7BE6-475A-8889-4C6821FF1FA9}">
  <dimension ref="A1:P1019"/>
  <sheetViews>
    <sheetView zoomScaleNormal="100" workbookViewId="0">
      <selection activeCell="C3" sqref="C3:I3"/>
    </sheetView>
  </sheetViews>
  <sheetFormatPr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a'!A30</f>
        <v>0</v>
      </c>
      <c r="E1" s="23"/>
      <c r="F1" s="23"/>
      <c r="G1" s="23"/>
      <c r="H1" s="23"/>
      <c r="I1" s="23"/>
      <c r="J1" s="23"/>
      <c r="N1" s="26"/>
      <c r="O1" s="27"/>
      <c r="P1" s="28"/>
    </row>
    <row r="2" spans="1:16" x14ac:dyDescent="0.2">
      <c r="A2" s="29"/>
      <c r="B2" s="29"/>
      <c r="C2" s="160" t="s">
        <v>428</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99" t="s">
        <v>21</v>
      </c>
      <c r="D8" s="174" t="str">
        <f>'Kops a'!D9</f>
        <v>2018/3-62/1</v>
      </c>
      <c r="E8" s="174"/>
      <c r="F8" s="174"/>
      <c r="G8" s="174"/>
      <c r="H8" s="174"/>
      <c r="I8" s="174"/>
      <c r="J8" s="174"/>
      <c r="K8" s="174"/>
      <c r="L8" s="174"/>
      <c r="M8" s="17"/>
      <c r="N8" s="17"/>
      <c r="O8" s="17"/>
      <c r="P8" s="17"/>
    </row>
    <row r="9" spans="1:16" ht="11.25" customHeight="1" x14ac:dyDescent="0.2">
      <c r="A9" s="162" t="s">
        <v>423</v>
      </c>
      <c r="B9" s="162"/>
      <c r="C9" s="162"/>
      <c r="D9" s="162"/>
      <c r="E9" s="162"/>
      <c r="F9" s="162"/>
      <c r="G9" s="31"/>
      <c r="H9" s="31"/>
      <c r="I9" s="31"/>
      <c r="J9" s="166" t="s">
        <v>40</v>
      </c>
      <c r="K9" s="166"/>
      <c r="L9" s="166"/>
      <c r="M9" s="166"/>
      <c r="N9" s="173">
        <f>P1004</f>
        <v>0</v>
      </c>
      <c r="O9" s="173"/>
      <c r="P9" s="31"/>
    </row>
    <row r="10" spans="1:16" x14ac:dyDescent="0.2">
      <c r="A10" s="32"/>
      <c r="B10" s="33"/>
      <c r="C10" s="99"/>
      <c r="D10" s="23"/>
      <c r="E10" s="23"/>
      <c r="F10" s="23"/>
      <c r="G10" s="23"/>
      <c r="H10" s="23"/>
      <c r="I10" s="23"/>
      <c r="J10" s="23"/>
      <c r="K10" s="23"/>
      <c r="L10" s="29"/>
      <c r="M10" s="29"/>
      <c r="O10" s="94"/>
      <c r="P10" s="93" t="str">
        <f>A1010</f>
        <v>Tāme sastādīta 20__. gada __. _________</v>
      </c>
    </row>
    <row r="11" spans="1:16" ht="12" thickBot="1" x14ac:dyDescent="0.25">
      <c r="A11" s="32"/>
      <c r="B11" s="33"/>
      <c r="C11" s="99"/>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100" t="s">
        <v>47</v>
      </c>
      <c r="G13" s="101" t="s">
        <v>48</v>
      </c>
      <c r="H13" s="101" t="s">
        <v>49</v>
      </c>
      <c r="I13" s="101" t="s">
        <v>50</v>
      </c>
      <c r="J13" s="101" t="s">
        <v>51</v>
      </c>
      <c r="K13" s="63" t="s">
        <v>52</v>
      </c>
      <c r="L13" s="100" t="s">
        <v>47</v>
      </c>
      <c r="M13" s="101" t="s">
        <v>49</v>
      </c>
      <c r="N13" s="101" t="s">
        <v>50</v>
      </c>
      <c r="O13" s="101" t="s">
        <v>51</v>
      </c>
      <c r="P13" s="63" t="s">
        <v>52</v>
      </c>
    </row>
    <row r="14" spans="1:16" x14ac:dyDescent="0.2">
      <c r="A14" s="38"/>
      <c r="B14" s="39"/>
      <c r="C14" s="47" t="s">
        <v>304</v>
      </c>
      <c r="D14" s="25"/>
      <c r="E14" s="70"/>
      <c r="F14" s="71"/>
      <c r="G14" s="68"/>
      <c r="H14" s="48">
        <f t="shared" ref="H14:H223" si="0">ROUND(F14*G14,2)</f>
        <v>0</v>
      </c>
      <c r="I14" s="68"/>
      <c r="J14" s="68"/>
      <c r="K14" s="49">
        <f t="shared" ref="K14:K223" si="1">SUM(H14:J14)</f>
        <v>0</v>
      </c>
      <c r="L14" s="50">
        <f t="shared" ref="L14:L223" si="2">ROUND(E14*F14,2)</f>
        <v>0</v>
      </c>
      <c r="M14" s="48">
        <f t="shared" ref="M14:M223" si="3">ROUND(H14*E14,2)</f>
        <v>0</v>
      </c>
      <c r="N14" s="48">
        <f t="shared" ref="N14:N223" si="4">ROUND(I14*E14,2)</f>
        <v>0</v>
      </c>
      <c r="O14" s="48">
        <f t="shared" ref="O14:O223" si="5">ROUND(J14*E14,2)</f>
        <v>0</v>
      </c>
      <c r="P14" s="49">
        <f t="shared" ref="P14:P223" si="6">SUM(M14:O14)</f>
        <v>0</v>
      </c>
    </row>
    <row r="15" spans="1:16" x14ac:dyDescent="0.2">
      <c r="A15" s="38">
        <v>754</v>
      </c>
      <c r="B15" s="39" t="s">
        <v>379</v>
      </c>
      <c r="C15" s="47" t="s">
        <v>247</v>
      </c>
      <c r="D15" s="25" t="s">
        <v>232</v>
      </c>
      <c r="E15" s="70">
        <v>3</v>
      </c>
      <c r="F15" s="71"/>
      <c r="G15" s="68"/>
      <c r="H15" s="48">
        <f t="shared" si="0"/>
        <v>0</v>
      </c>
      <c r="I15" s="68"/>
      <c r="J15" s="68"/>
      <c r="K15" s="49">
        <f t="shared" si="1"/>
        <v>0</v>
      </c>
      <c r="L15" s="50">
        <f t="shared" si="2"/>
        <v>0</v>
      </c>
      <c r="M15" s="48">
        <f t="shared" si="3"/>
        <v>0</v>
      </c>
      <c r="N15" s="48">
        <f t="shared" si="4"/>
        <v>0</v>
      </c>
      <c r="O15" s="48">
        <f t="shared" si="5"/>
        <v>0</v>
      </c>
      <c r="P15" s="49">
        <f t="shared" si="6"/>
        <v>0</v>
      </c>
    </row>
    <row r="16" spans="1:16" x14ac:dyDescent="0.2">
      <c r="A16" s="38">
        <v>755</v>
      </c>
      <c r="B16" s="39" t="s">
        <v>380</v>
      </c>
      <c r="C16" s="47" t="s">
        <v>248</v>
      </c>
      <c r="D16" s="25" t="s">
        <v>421</v>
      </c>
      <c r="E16" s="70">
        <v>37</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756</v>
      </c>
      <c r="B17" s="39" t="s">
        <v>382</v>
      </c>
      <c r="C17" s="47" t="s">
        <v>249</v>
      </c>
      <c r="D17" s="25" t="s">
        <v>232</v>
      </c>
      <c r="E17" s="70">
        <v>24</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757</v>
      </c>
      <c r="B18" s="39" t="s">
        <v>383</v>
      </c>
      <c r="C18" s="47" t="s">
        <v>250</v>
      </c>
      <c r="D18" s="25" t="s">
        <v>232</v>
      </c>
      <c r="E18" s="70">
        <v>2</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758</v>
      </c>
      <c r="B19" s="39"/>
      <c r="C19" s="47" t="s">
        <v>252</v>
      </c>
      <c r="D19" s="25" t="s">
        <v>228</v>
      </c>
      <c r="E19" s="70">
        <v>1</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x14ac:dyDescent="0.2">
      <c r="A20" s="38">
        <v>759</v>
      </c>
      <c r="B20" s="39"/>
      <c r="C20" s="47" t="s">
        <v>252</v>
      </c>
      <c r="D20" s="25" t="s">
        <v>228</v>
      </c>
      <c r="E20" s="70">
        <v>1</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760</v>
      </c>
      <c r="B21" s="39" t="s">
        <v>387</v>
      </c>
      <c r="C21" s="47" t="s">
        <v>253</v>
      </c>
      <c r="D21" s="25" t="s">
        <v>228</v>
      </c>
      <c r="E21" s="70">
        <v>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x14ac:dyDescent="0.2">
      <c r="A22" s="38">
        <v>761</v>
      </c>
      <c r="B22" s="39"/>
      <c r="C22" s="47" t="s">
        <v>254</v>
      </c>
      <c r="D22" s="25" t="s">
        <v>232</v>
      </c>
      <c r="E22" s="70">
        <v>2</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x14ac:dyDescent="0.2">
      <c r="A23" s="38">
        <v>762</v>
      </c>
      <c r="B23" s="39" t="s">
        <v>388</v>
      </c>
      <c r="C23" s="47" t="s">
        <v>255</v>
      </c>
      <c r="D23" s="25" t="s">
        <v>68</v>
      </c>
      <c r="E23" s="70">
        <v>1.2</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x14ac:dyDescent="0.2">
      <c r="A24" s="38"/>
      <c r="B24" s="39"/>
      <c r="C24" s="47" t="s">
        <v>256</v>
      </c>
      <c r="D24" s="25"/>
      <c r="E24" s="70"/>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ht="22.5" x14ac:dyDescent="0.2">
      <c r="A25" s="38">
        <v>763</v>
      </c>
      <c r="B25" s="39"/>
      <c r="C25" s="47" t="s">
        <v>257</v>
      </c>
      <c r="D25" s="25" t="s">
        <v>228</v>
      </c>
      <c r="E25" s="70">
        <v>1</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764</v>
      </c>
      <c r="B26" s="39" t="s">
        <v>387</v>
      </c>
      <c r="C26" s="47" t="s">
        <v>258</v>
      </c>
      <c r="D26" s="25" t="s">
        <v>232</v>
      </c>
      <c r="E26" s="70">
        <v>1</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765</v>
      </c>
      <c r="B27" s="39" t="s">
        <v>387</v>
      </c>
      <c r="C27" s="47" t="s">
        <v>259</v>
      </c>
      <c r="D27" s="25" t="s">
        <v>232</v>
      </c>
      <c r="E27" s="70">
        <v>2</v>
      </c>
      <c r="F27" s="71"/>
      <c r="G27" s="68"/>
      <c r="H27" s="48">
        <f t="shared" si="0"/>
        <v>0</v>
      </c>
      <c r="I27" s="68"/>
      <c r="J27" s="68"/>
      <c r="K27" s="49">
        <f t="shared" si="1"/>
        <v>0</v>
      </c>
      <c r="L27" s="50">
        <f t="shared" si="2"/>
        <v>0</v>
      </c>
      <c r="M27" s="48">
        <f t="shared" si="3"/>
        <v>0</v>
      </c>
      <c r="N27" s="48">
        <f t="shared" si="4"/>
        <v>0</v>
      </c>
      <c r="O27" s="48">
        <f t="shared" si="5"/>
        <v>0</v>
      </c>
      <c r="P27" s="49">
        <f t="shared" si="6"/>
        <v>0</v>
      </c>
    </row>
    <row r="28" spans="1:16" x14ac:dyDescent="0.2">
      <c r="A28" s="38">
        <v>766</v>
      </c>
      <c r="B28" s="39" t="s">
        <v>387</v>
      </c>
      <c r="C28" s="47" t="s">
        <v>260</v>
      </c>
      <c r="D28" s="25" t="s">
        <v>232</v>
      </c>
      <c r="E28" s="70">
        <v>1</v>
      </c>
      <c r="F28" s="71"/>
      <c r="G28" s="68"/>
      <c r="H28" s="48">
        <f t="shared" si="0"/>
        <v>0</v>
      </c>
      <c r="I28" s="68"/>
      <c r="J28" s="68"/>
      <c r="K28" s="49">
        <f t="shared" si="1"/>
        <v>0</v>
      </c>
      <c r="L28" s="50">
        <f t="shared" si="2"/>
        <v>0</v>
      </c>
      <c r="M28" s="48">
        <f t="shared" si="3"/>
        <v>0</v>
      </c>
      <c r="N28" s="48">
        <f t="shared" si="4"/>
        <v>0</v>
      </c>
      <c r="O28" s="48">
        <f t="shared" si="5"/>
        <v>0</v>
      </c>
      <c r="P28" s="49">
        <f t="shared" si="6"/>
        <v>0</v>
      </c>
    </row>
    <row r="29" spans="1:16" x14ac:dyDescent="0.2">
      <c r="A29" s="38">
        <v>767</v>
      </c>
      <c r="B29" s="39" t="s">
        <v>387</v>
      </c>
      <c r="C29" s="47" t="s">
        <v>261</v>
      </c>
      <c r="D29" s="25" t="s">
        <v>232</v>
      </c>
      <c r="E29" s="70">
        <v>1</v>
      </c>
      <c r="F29" s="71"/>
      <c r="G29" s="68"/>
      <c r="H29" s="48">
        <f t="shared" si="0"/>
        <v>0</v>
      </c>
      <c r="I29" s="68"/>
      <c r="J29" s="68"/>
      <c r="K29" s="49">
        <f t="shared" si="1"/>
        <v>0</v>
      </c>
      <c r="L29" s="50">
        <f t="shared" si="2"/>
        <v>0</v>
      </c>
      <c r="M29" s="48">
        <f t="shared" si="3"/>
        <v>0</v>
      </c>
      <c r="N29" s="48">
        <f t="shared" si="4"/>
        <v>0</v>
      </c>
      <c r="O29" s="48">
        <f t="shared" si="5"/>
        <v>0</v>
      </c>
      <c r="P29" s="49">
        <f t="shared" si="6"/>
        <v>0</v>
      </c>
    </row>
    <row r="30" spans="1:16" ht="112.5" x14ac:dyDescent="0.2">
      <c r="A30" s="38">
        <v>768</v>
      </c>
      <c r="B30" s="39" t="s">
        <v>387</v>
      </c>
      <c r="C30" s="47" t="s">
        <v>262</v>
      </c>
      <c r="D30" s="25" t="s">
        <v>228</v>
      </c>
      <c r="E30" s="70">
        <v>1</v>
      </c>
      <c r="F30" s="71"/>
      <c r="G30" s="68"/>
      <c r="H30" s="48">
        <f t="shared" si="0"/>
        <v>0</v>
      </c>
      <c r="I30" s="68"/>
      <c r="J30" s="68"/>
      <c r="K30" s="49">
        <f t="shared" si="1"/>
        <v>0</v>
      </c>
      <c r="L30" s="50">
        <f t="shared" si="2"/>
        <v>0</v>
      </c>
      <c r="M30" s="48">
        <f t="shared" si="3"/>
        <v>0</v>
      </c>
      <c r="N30" s="48">
        <f t="shared" si="4"/>
        <v>0</v>
      </c>
      <c r="O30" s="48">
        <f t="shared" si="5"/>
        <v>0</v>
      </c>
      <c r="P30" s="49">
        <f t="shared" si="6"/>
        <v>0</v>
      </c>
    </row>
    <row r="31" spans="1:16" x14ac:dyDescent="0.2">
      <c r="A31" s="38">
        <v>769</v>
      </c>
      <c r="B31" s="39"/>
      <c r="C31" s="47" t="s">
        <v>263</v>
      </c>
      <c r="D31" s="25" t="s">
        <v>228</v>
      </c>
      <c r="E31" s="70">
        <v>1</v>
      </c>
      <c r="F31" s="71"/>
      <c r="G31" s="68"/>
      <c r="H31" s="48">
        <f t="shared" si="0"/>
        <v>0</v>
      </c>
      <c r="I31" s="68"/>
      <c r="J31" s="68"/>
      <c r="K31" s="49">
        <f t="shared" si="1"/>
        <v>0</v>
      </c>
      <c r="L31" s="50">
        <f t="shared" si="2"/>
        <v>0</v>
      </c>
      <c r="M31" s="48">
        <f t="shared" si="3"/>
        <v>0</v>
      </c>
      <c r="N31" s="48">
        <f t="shared" si="4"/>
        <v>0</v>
      </c>
      <c r="O31" s="48">
        <f t="shared" si="5"/>
        <v>0</v>
      </c>
      <c r="P31" s="49">
        <f t="shared" si="6"/>
        <v>0</v>
      </c>
    </row>
    <row r="32" spans="1:16" x14ac:dyDescent="0.2">
      <c r="A32" s="38">
        <v>770</v>
      </c>
      <c r="B32" s="39"/>
      <c r="C32" s="47" t="s">
        <v>264</v>
      </c>
      <c r="D32" s="25" t="s">
        <v>228</v>
      </c>
      <c r="E32" s="70">
        <v>1</v>
      </c>
      <c r="F32" s="71"/>
      <c r="G32" s="68"/>
      <c r="H32" s="48">
        <f t="shared" si="0"/>
        <v>0</v>
      </c>
      <c r="I32" s="68"/>
      <c r="J32" s="68"/>
      <c r="K32" s="49">
        <f t="shared" si="1"/>
        <v>0</v>
      </c>
      <c r="L32" s="50">
        <f t="shared" si="2"/>
        <v>0</v>
      </c>
      <c r="M32" s="48">
        <f t="shared" si="3"/>
        <v>0</v>
      </c>
      <c r="N32" s="48">
        <f t="shared" si="4"/>
        <v>0</v>
      </c>
      <c r="O32" s="48">
        <f t="shared" si="5"/>
        <v>0</v>
      </c>
      <c r="P32" s="49">
        <f t="shared" si="6"/>
        <v>0</v>
      </c>
    </row>
    <row r="33" spans="1:16" x14ac:dyDescent="0.2">
      <c r="A33" s="38">
        <v>771</v>
      </c>
      <c r="B33" s="39"/>
      <c r="C33" s="47" t="s">
        <v>265</v>
      </c>
      <c r="D33" s="25" t="s">
        <v>228</v>
      </c>
      <c r="E33" s="70">
        <v>1</v>
      </c>
      <c r="F33" s="71"/>
      <c r="G33" s="68"/>
      <c r="H33" s="48">
        <f t="shared" si="0"/>
        <v>0</v>
      </c>
      <c r="I33" s="68"/>
      <c r="J33" s="68"/>
      <c r="K33" s="49">
        <f t="shared" si="1"/>
        <v>0</v>
      </c>
      <c r="L33" s="50">
        <f t="shared" si="2"/>
        <v>0</v>
      </c>
      <c r="M33" s="48">
        <f t="shared" si="3"/>
        <v>0</v>
      </c>
      <c r="N33" s="48">
        <f t="shared" si="4"/>
        <v>0</v>
      </c>
      <c r="O33" s="48">
        <f t="shared" si="5"/>
        <v>0</v>
      </c>
      <c r="P33" s="49">
        <f t="shared" si="6"/>
        <v>0</v>
      </c>
    </row>
    <row r="34" spans="1:16" x14ac:dyDescent="0.2">
      <c r="A34" s="38">
        <v>772</v>
      </c>
      <c r="B34" s="39"/>
      <c r="C34" s="47" t="s">
        <v>266</v>
      </c>
      <c r="D34" s="25" t="s">
        <v>228</v>
      </c>
      <c r="E34" s="70">
        <v>1</v>
      </c>
      <c r="F34" s="71"/>
      <c r="G34" s="68"/>
      <c r="H34" s="48">
        <f t="shared" si="0"/>
        <v>0</v>
      </c>
      <c r="I34" s="68"/>
      <c r="J34" s="68"/>
      <c r="K34" s="49">
        <f t="shared" si="1"/>
        <v>0</v>
      </c>
      <c r="L34" s="50">
        <f t="shared" si="2"/>
        <v>0</v>
      </c>
      <c r="M34" s="48">
        <f t="shared" si="3"/>
        <v>0</v>
      </c>
      <c r="N34" s="48">
        <f t="shared" si="4"/>
        <v>0</v>
      </c>
      <c r="O34" s="48">
        <f t="shared" si="5"/>
        <v>0</v>
      </c>
      <c r="P34" s="49">
        <f t="shared" si="6"/>
        <v>0</v>
      </c>
    </row>
    <row r="35" spans="1:16" x14ac:dyDescent="0.2">
      <c r="A35" s="38">
        <v>773</v>
      </c>
      <c r="B35" s="39"/>
      <c r="C35" s="47" t="s">
        <v>267</v>
      </c>
      <c r="D35" s="25" t="s">
        <v>228</v>
      </c>
      <c r="E35" s="70">
        <v>1</v>
      </c>
      <c r="F35" s="71"/>
      <c r="G35" s="68"/>
      <c r="H35" s="48">
        <f t="shared" si="0"/>
        <v>0</v>
      </c>
      <c r="I35" s="68"/>
      <c r="J35" s="68"/>
      <c r="K35" s="49">
        <f t="shared" si="1"/>
        <v>0</v>
      </c>
      <c r="L35" s="50">
        <f t="shared" si="2"/>
        <v>0</v>
      </c>
      <c r="M35" s="48">
        <f t="shared" si="3"/>
        <v>0</v>
      </c>
      <c r="N35" s="48">
        <f t="shared" si="4"/>
        <v>0</v>
      </c>
      <c r="O35" s="48">
        <f t="shared" si="5"/>
        <v>0</v>
      </c>
      <c r="P35" s="49">
        <f t="shared" si="6"/>
        <v>0</v>
      </c>
    </row>
    <row r="36" spans="1:16" x14ac:dyDescent="0.2">
      <c r="A36" s="38">
        <v>774</v>
      </c>
      <c r="B36" s="39"/>
      <c r="C36" s="47" t="s">
        <v>268</v>
      </c>
      <c r="D36" s="25" t="s">
        <v>228</v>
      </c>
      <c r="E36" s="70">
        <v>1</v>
      </c>
      <c r="F36" s="71"/>
      <c r="G36" s="68"/>
      <c r="H36" s="48">
        <f t="shared" si="0"/>
        <v>0</v>
      </c>
      <c r="I36" s="68"/>
      <c r="J36" s="68"/>
      <c r="K36" s="49">
        <f t="shared" si="1"/>
        <v>0</v>
      </c>
      <c r="L36" s="50">
        <f t="shared" si="2"/>
        <v>0</v>
      </c>
      <c r="M36" s="48">
        <f t="shared" si="3"/>
        <v>0</v>
      </c>
      <c r="N36" s="48">
        <f t="shared" si="4"/>
        <v>0</v>
      </c>
      <c r="O36" s="48">
        <f t="shared" si="5"/>
        <v>0</v>
      </c>
      <c r="P36" s="49">
        <f t="shared" si="6"/>
        <v>0</v>
      </c>
    </row>
    <row r="37" spans="1:16" x14ac:dyDescent="0.2">
      <c r="A37" s="38"/>
      <c r="B37" s="39"/>
      <c r="C37" s="47" t="s">
        <v>305</v>
      </c>
      <c r="D37" s="25"/>
      <c r="E37" s="70"/>
      <c r="F37" s="71"/>
      <c r="G37" s="68"/>
      <c r="H37" s="48">
        <f t="shared" si="0"/>
        <v>0</v>
      </c>
      <c r="I37" s="68"/>
      <c r="J37" s="68"/>
      <c r="K37" s="49">
        <f t="shared" si="1"/>
        <v>0</v>
      </c>
      <c r="L37" s="50">
        <f t="shared" si="2"/>
        <v>0</v>
      </c>
      <c r="M37" s="48">
        <f t="shared" si="3"/>
        <v>0</v>
      </c>
      <c r="N37" s="48">
        <f t="shared" si="4"/>
        <v>0</v>
      </c>
      <c r="O37" s="48">
        <f t="shared" si="5"/>
        <v>0</v>
      </c>
      <c r="P37" s="49">
        <f t="shared" si="6"/>
        <v>0</v>
      </c>
    </row>
    <row r="38" spans="1:16" x14ac:dyDescent="0.2">
      <c r="A38" s="38">
        <v>775</v>
      </c>
      <c r="B38" s="39" t="s">
        <v>379</v>
      </c>
      <c r="C38" s="47" t="s">
        <v>247</v>
      </c>
      <c r="D38" s="25" t="s">
        <v>232</v>
      </c>
      <c r="E38" s="70">
        <v>3</v>
      </c>
      <c r="F38" s="71"/>
      <c r="G38" s="68"/>
      <c r="H38" s="48">
        <f t="shared" si="0"/>
        <v>0</v>
      </c>
      <c r="I38" s="68"/>
      <c r="J38" s="68"/>
      <c r="K38" s="49">
        <f t="shared" si="1"/>
        <v>0</v>
      </c>
      <c r="L38" s="50">
        <f t="shared" si="2"/>
        <v>0</v>
      </c>
      <c r="M38" s="48">
        <f t="shared" si="3"/>
        <v>0</v>
      </c>
      <c r="N38" s="48">
        <f t="shared" si="4"/>
        <v>0</v>
      </c>
      <c r="O38" s="48">
        <f t="shared" si="5"/>
        <v>0</v>
      </c>
      <c r="P38" s="49">
        <f t="shared" si="6"/>
        <v>0</v>
      </c>
    </row>
    <row r="39" spans="1:16" x14ac:dyDescent="0.2">
      <c r="A39" s="38">
        <v>776</v>
      </c>
      <c r="B39" s="39" t="s">
        <v>380</v>
      </c>
      <c r="C39" s="47" t="s">
        <v>248</v>
      </c>
      <c r="D39" s="25" t="s">
        <v>421</v>
      </c>
      <c r="E39" s="70">
        <v>57</v>
      </c>
      <c r="F39" s="71"/>
      <c r="G39" s="68"/>
      <c r="H39" s="48">
        <f t="shared" si="0"/>
        <v>0</v>
      </c>
      <c r="I39" s="68"/>
      <c r="J39" s="68"/>
      <c r="K39" s="49">
        <f t="shared" si="1"/>
        <v>0</v>
      </c>
      <c r="L39" s="50">
        <f t="shared" si="2"/>
        <v>0</v>
      </c>
      <c r="M39" s="48">
        <f t="shared" si="3"/>
        <v>0</v>
      </c>
      <c r="N39" s="48">
        <f t="shared" si="4"/>
        <v>0</v>
      </c>
      <c r="O39" s="48">
        <f t="shared" si="5"/>
        <v>0</v>
      </c>
      <c r="P39" s="49">
        <f t="shared" si="6"/>
        <v>0</v>
      </c>
    </row>
    <row r="40" spans="1:16" x14ac:dyDescent="0.2">
      <c r="A40" s="38">
        <v>777</v>
      </c>
      <c r="B40" s="39" t="s">
        <v>382</v>
      </c>
      <c r="C40" s="47" t="s">
        <v>274</v>
      </c>
      <c r="D40" s="25" t="s">
        <v>232</v>
      </c>
      <c r="E40" s="70">
        <v>2</v>
      </c>
      <c r="F40" s="71"/>
      <c r="G40" s="68"/>
      <c r="H40" s="48">
        <f t="shared" si="0"/>
        <v>0</v>
      </c>
      <c r="I40" s="68"/>
      <c r="J40" s="68"/>
      <c r="K40" s="49">
        <f t="shared" si="1"/>
        <v>0</v>
      </c>
      <c r="L40" s="50">
        <f t="shared" si="2"/>
        <v>0</v>
      </c>
      <c r="M40" s="48">
        <f t="shared" si="3"/>
        <v>0</v>
      </c>
      <c r="N40" s="48">
        <f t="shared" si="4"/>
        <v>0</v>
      </c>
      <c r="O40" s="48">
        <f t="shared" si="5"/>
        <v>0</v>
      </c>
      <c r="P40" s="49">
        <f t="shared" si="6"/>
        <v>0</v>
      </c>
    </row>
    <row r="41" spans="1:16" x14ac:dyDescent="0.2">
      <c r="A41" s="38">
        <v>778</v>
      </c>
      <c r="B41" s="39" t="s">
        <v>382</v>
      </c>
      <c r="C41" s="47" t="s">
        <v>249</v>
      </c>
      <c r="D41" s="25" t="s">
        <v>232</v>
      </c>
      <c r="E41" s="70">
        <v>26</v>
      </c>
      <c r="F41" s="71"/>
      <c r="G41" s="68"/>
      <c r="H41" s="48">
        <f t="shared" si="0"/>
        <v>0</v>
      </c>
      <c r="I41" s="68"/>
      <c r="J41" s="68"/>
      <c r="K41" s="49">
        <f t="shared" si="1"/>
        <v>0</v>
      </c>
      <c r="L41" s="50">
        <f t="shared" si="2"/>
        <v>0</v>
      </c>
      <c r="M41" s="48">
        <f t="shared" si="3"/>
        <v>0</v>
      </c>
      <c r="N41" s="48">
        <f t="shared" si="4"/>
        <v>0</v>
      </c>
      <c r="O41" s="48">
        <f t="shared" si="5"/>
        <v>0</v>
      </c>
      <c r="P41" s="49">
        <f t="shared" si="6"/>
        <v>0</v>
      </c>
    </row>
    <row r="42" spans="1:16" x14ac:dyDescent="0.2">
      <c r="A42" s="38">
        <v>779</v>
      </c>
      <c r="B42" s="39" t="s">
        <v>383</v>
      </c>
      <c r="C42" s="47" t="s">
        <v>250</v>
      </c>
      <c r="D42" s="25" t="s">
        <v>232</v>
      </c>
      <c r="E42" s="70">
        <v>4</v>
      </c>
      <c r="F42" s="71"/>
      <c r="G42" s="68"/>
      <c r="H42" s="48">
        <f t="shared" si="0"/>
        <v>0</v>
      </c>
      <c r="I42" s="68"/>
      <c r="J42" s="68"/>
      <c r="K42" s="49">
        <f t="shared" si="1"/>
        <v>0</v>
      </c>
      <c r="L42" s="50">
        <f t="shared" si="2"/>
        <v>0</v>
      </c>
      <c r="M42" s="48">
        <f t="shared" si="3"/>
        <v>0</v>
      </c>
      <c r="N42" s="48">
        <f t="shared" si="4"/>
        <v>0</v>
      </c>
      <c r="O42" s="48">
        <f t="shared" si="5"/>
        <v>0</v>
      </c>
      <c r="P42" s="49">
        <f t="shared" si="6"/>
        <v>0</v>
      </c>
    </row>
    <row r="43" spans="1:16" x14ac:dyDescent="0.2">
      <c r="A43" s="38">
        <v>780</v>
      </c>
      <c r="B43" s="39"/>
      <c r="C43" s="47" t="s">
        <v>252</v>
      </c>
      <c r="D43" s="25" t="s">
        <v>228</v>
      </c>
      <c r="E43" s="70">
        <v>2</v>
      </c>
      <c r="F43" s="71"/>
      <c r="G43" s="68"/>
      <c r="H43" s="48">
        <f t="shared" si="0"/>
        <v>0</v>
      </c>
      <c r="I43" s="68"/>
      <c r="J43" s="68"/>
      <c r="K43" s="49">
        <f t="shared" si="1"/>
        <v>0</v>
      </c>
      <c r="L43" s="50">
        <f t="shared" si="2"/>
        <v>0</v>
      </c>
      <c r="M43" s="48">
        <f t="shared" si="3"/>
        <v>0</v>
      </c>
      <c r="N43" s="48">
        <f t="shared" si="4"/>
        <v>0</v>
      </c>
      <c r="O43" s="48">
        <f t="shared" si="5"/>
        <v>0</v>
      </c>
      <c r="P43" s="49">
        <f t="shared" si="6"/>
        <v>0</v>
      </c>
    </row>
    <row r="44" spans="1:16" x14ac:dyDescent="0.2">
      <c r="A44" s="38">
        <v>781</v>
      </c>
      <c r="B44" s="39"/>
      <c r="C44" s="47" t="s">
        <v>252</v>
      </c>
      <c r="D44" s="25" t="s">
        <v>228</v>
      </c>
      <c r="E44" s="70">
        <v>1</v>
      </c>
      <c r="F44" s="71"/>
      <c r="G44" s="68"/>
      <c r="H44" s="48">
        <f t="shared" si="0"/>
        <v>0</v>
      </c>
      <c r="I44" s="68"/>
      <c r="J44" s="68"/>
      <c r="K44" s="49">
        <f t="shared" si="1"/>
        <v>0</v>
      </c>
      <c r="L44" s="50">
        <f t="shared" si="2"/>
        <v>0</v>
      </c>
      <c r="M44" s="48">
        <f t="shared" si="3"/>
        <v>0</v>
      </c>
      <c r="N44" s="48">
        <f t="shared" si="4"/>
        <v>0</v>
      </c>
      <c r="O44" s="48">
        <f t="shared" si="5"/>
        <v>0</v>
      </c>
      <c r="P44" s="49">
        <f t="shared" si="6"/>
        <v>0</v>
      </c>
    </row>
    <row r="45" spans="1:16" ht="22.5" x14ac:dyDescent="0.2">
      <c r="A45" s="38">
        <v>782</v>
      </c>
      <c r="B45" s="39" t="s">
        <v>387</v>
      </c>
      <c r="C45" s="47" t="s">
        <v>253</v>
      </c>
      <c r="D45" s="25" t="s">
        <v>228</v>
      </c>
      <c r="E45" s="70">
        <v>3</v>
      </c>
      <c r="F45" s="71"/>
      <c r="G45" s="68"/>
      <c r="H45" s="48">
        <f t="shared" si="0"/>
        <v>0</v>
      </c>
      <c r="I45" s="68"/>
      <c r="J45" s="68"/>
      <c r="K45" s="49">
        <f t="shared" si="1"/>
        <v>0</v>
      </c>
      <c r="L45" s="50">
        <f t="shared" si="2"/>
        <v>0</v>
      </c>
      <c r="M45" s="48">
        <f t="shared" si="3"/>
        <v>0</v>
      </c>
      <c r="N45" s="48">
        <f t="shared" si="4"/>
        <v>0</v>
      </c>
      <c r="O45" s="48">
        <f t="shared" si="5"/>
        <v>0</v>
      </c>
      <c r="P45" s="49">
        <f t="shared" si="6"/>
        <v>0</v>
      </c>
    </row>
    <row r="46" spans="1:16" x14ac:dyDescent="0.2">
      <c r="A46" s="38">
        <v>783</v>
      </c>
      <c r="B46" s="39"/>
      <c r="C46" s="47" t="s">
        <v>254</v>
      </c>
      <c r="D46" s="25" t="s">
        <v>232</v>
      </c>
      <c r="E46" s="70">
        <v>3</v>
      </c>
      <c r="F46" s="71"/>
      <c r="G46" s="68"/>
      <c r="H46" s="48">
        <f t="shared" si="0"/>
        <v>0</v>
      </c>
      <c r="I46" s="68"/>
      <c r="J46" s="68"/>
      <c r="K46" s="49">
        <f t="shared" si="1"/>
        <v>0</v>
      </c>
      <c r="L46" s="50">
        <f t="shared" si="2"/>
        <v>0</v>
      </c>
      <c r="M46" s="48">
        <f t="shared" si="3"/>
        <v>0</v>
      </c>
      <c r="N46" s="48">
        <f t="shared" si="4"/>
        <v>0</v>
      </c>
      <c r="O46" s="48">
        <f t="shared" si="5"/>
        <v>0</v>
      </c>
      <c r="P46" s="49">
        <f t="shared" si="6"/>
        <v>0</v>
      </c>
    </row>
    <row r="47" spans="1:16" x14ac:dyDescent="0.2">
      <c r="A47" s="38">
        <v>784</v>
      </c>
      <c r="B47" s="39" t="s">
        <v>386</v>
      </c>
      <c r="C47" s="47" t="s">
        <v>255</v>
      </c>
      <c r="D47" s="25" t="s">
        <v>68</v>
      </c>
      <c r="E47" s="70">
        <v>1.5</v>
      </c>
      <c r="F47" s="71"/>
      <c r="G47" s="68"/>
      <c r="H47" s="48">
        <f t="shared" si="0"/>
        <v>0</v>
      </c>
      <c r="I47" s="68"/>
      <c r="J47" s="68"/>
      <c r="K47" s="49">
        <f t="shared" si="1"/>
        <v>0</v>
      </c>
      <c r="L47" s="50">
        <f t="shared" si="2"/>
        <v>0</v>
      </c>
      <c r="M47" s="48">
        <f t="shared" si="3"/>
        <v>0</v>
      </c>
      <c r="N47" s="48">
        <f t="shared" si="4"/>
        <v>0</v>
      </c>
      <c r="O47" s="48">
        <f t="shared" si="5"/>
        <v>0</v>
      </c>
      <c r="P47" s="49">
        <f t="shared" si="6"/>
        <v>0</v>
      </c>
    </row>
    <row r="48" spans="1:16" x14ac:dyDescent="0.2">
      <c r="A48" s="38"/>
      <c r="B48" s="39"/>
      <c r="C48" s="47" t="s">
        <v>256</v>
      </c>
      <c r="D48" s="25"/>
      <c r="E48" s="70"/>
      <c r="F48" s="71"/>
      <c r="G48" s="68"/>
      <c r="H48" s="48">
        <f t="shared" si="0"/>
        <v>0</v>
      </c>
      <c r="I48" s="68"/>
      <c r="J48" s="68"/>
      <c r="K48" s="49">
        <f t="shared" si="1"/>
        <v>0</v>
      </c>
      <c r="L48" s="50">
        <f t="shared" si="2"/>
        <v>0</v>
      </c>
      <c r="M48" s="48">
        <f t="shared" si="3"/>
        <v>0</v>
      </c>
      <c r="N48" s="48">
        <f t="shared" si="4"/>
        <v>0</v>
      </c>
      <c r="O48" s="48">
        <f t="shared" si="5"/>
        <v>0</v>
      </c>
      <c r="P48" s="49">
        <f t="shared" si="6"/>
        <v>0</v>
      </c>
    </row>
    <row r="49" spans="1:16" ht="22.5" x14ac:dyDescent="0.2">
      <c r="A49" s="38">
        <v>785</v>
      </c>
      <c r="B49" s="39"/>
      <c r="C49" s="47" t="s">
        <v>257</v>
      </c>
      <c r="D49" s="25" t="s">
        <v>228</v>
      </c>
      <c r="E49" s="70">
        <v>1</v>
      </c>
      <c r="F49" s="71"/>
      <c r="G49" s="68"/>
      <c r="H49" s="48">
        <f t="shared" si="0"/>
        <v>0</v>
      </c>
      <c r="I49" s="68"/>
      <c r="J49" s="68"/>
      <c r="K49" s="49">
        <f t="shared" si="1"/>
        <v>0</v>
      </c>
      <c r="L49" s="50">
        <f t="shared" si="2"/>
        <v>0</v>
      </c>
      <c r="M49" s="48">
        <f t="shared" si="3"/>
        <v>0</v>
      </c>
      <c r="N49" s="48">
        <f t="shared" si="4"/>
        <v>0</v>
      </c>
      <c r="O49" s="48">
        <f t="shared" si="5"/>
        <v>0</v>
      </c>
      <c r="P49" s="49">
        <f t="shared" si="6"/>
        <v>0</v>
      </c>
    </row>
    <row r="50" spans="1:16" x14ac:dyDescent="0.2">
      <c r="A50" s="38">
        <v>786</v>
      </c>
      <c r="B50" s="39" t="s">
        <v>387</v>
      </c>
      <c r="C50" s="47" t="s">
        <v>258</v>
      </c>
      <c r="D50" s="25" t="s">
        <v>232</v>
      </c>
      <c r="E50" s="70">
        <v>1</v>
      </c>
      <c r="F50" s="71"/>
      <c r="G50" s="68"/>
      <c r="H50" s="48">
        <f t="shared" si="0"/>
        <v>0</v>
      </c>
      <c r="I50" s="68"/>
      <c r="J50" s="68"/>
      <c r="K50" s="49">
        <f t="shared" si="1"/>
        <v>0</v>
      </c>
      <c r="L50" s="50">
        <f t="shared" si="2"/>
        <v>0</v>
      </c>
      <c r="M50" s="48">
        <f t="shared" si="3"/>
        <v>0</v>
      </c>
      <c r="N50" s="48">
        <f t="shared" si="4"/>
        <v>0</v>
      </c>
      <c r="O50" s="48">
        <f t="shared" si="5"/>
        <v>0</v>
      </c>
      <c r="P50" s="49">
        <f t="shared" si="6"/>
        <v>0</v>
      </c>
    </row>
    <row r="51" spans="1:16" x14ac:dyDescent="0.2">
      <c r="A51" s="38">
        <v>787</v>
      </c>
      <c r="B51" s="39" t="s">
        <v>387</v>
      </c>
      <c r="C51" s="47" t="s">
        <v>259</v>
      </c>
      <c r="D51" s="25" t="s">
        <v>232</v>
      </c>
      <c r="E51" s="70">
        <v>2</v>
      </c>
      <c r="F51" s="71"/>
      <c r="G51" s="68"/>
      <c r="H51" s="48">
        <f t="shared" si="0"/>
        <v>0</v>
      </c>
      <c r="I51" s="68"/>
      <c r="J51" s="68"/>
      <c r="K51" s="49">
        <f t="shared" si="1"/>
        <v>0</v>
      </c>
      <c r="L51" s="50">
        <f t="shared" si="2"/>
        <v>0</v>
      </c>
      <c r="M51" s="48">
        <f t="shared" si="3"/>
        <v>0</v>
      </c>
      <c r="N51" s="48">
        <f t="shared" si="4"/>
        <v>0</v>
      </c>
      <c r="O51" s="48">
        <f t="shared" si="5"/>
        <v>0</v>
      </c>
      <c r="P51" s="49">
        <f t="shared" si="6"/>
        <v>0</v>
      </c>
    </row>
    <row r="52" spans="1:16" x14ac:dyDescent="0.2">
      <c r="A52" s="38">
        <v>788</v>
      </c>
      <c r="B52" s="39" t="s">
        <v>387</v>
      </c>
      <c r="C52" s="47" t="s">
        <v>260</v>
      </c>
      <c r="D52" s="25" t="s">
        <v>232</v>
      </c>
      <c r="E52" s="70">
        <v>1</v>
      </c>
      <c r="F52" s="71"/>
      <c r="G52" s="68"/>
      <c r="H52" s="48">
        <f t="shared" si="0"/>
        <v>0</v>
      </c>
      <c r="I52" s="68"/>
      <c r="J52" s="68"/>
      <c r="K52" s="49">
        <f t="shared" si="1"/>
        <v>0</v>
      </c>
      <c r="L52" s="50">
        <f t="shared" si="2"/>
        <v>0</v>
      </c>
      <c r="M52" s="48">
        <f t="shared" si="3"/>
        <v>0</v>
      </c>
      <c r="N52" s="48">
        <f t="shared" si="4"/>
        <v>0</v>
      </c>
      <c r="O52" s="48">
        <f t="shared" si="5"/>
        <v>0</v>
      </c>
      <c r="P52" s="49">
        <f t="shared" si="6"/>
        <v>0</v>
      </c>
    </row>
    <row r="53" spans="1:16" x14ac:dyDescent="0.2">
      <c r="A53" s="38">
        <v>789</v>
      </c>
      <c r="B53" s="39" t="s">
        <v>387</v>
      </c>
      <c r="C53" s="47" t="s">
        <v>261</v>
      </c>
      <c r="D53" s="25" t="s">
        <v>232</v>
      </c>
      <c r="E53" s="70">
        <v>1</v>
      </c>
      <c r="F53" s="71"/>
      <c r="G53" s="68"/>
      <c r="H53" s="48">
        <f t="shared" si="0"/>
        <v>0</v>
      </c>
      <c r="I53" s="68"/>
      <c r="J53" s="68"/>
      <c r="K53" s="49">
        <f t="shared" si="1"/>
        <v>0</v>
      </c>
      <c r="L53" s="50">
        <f t="shared" si="2"/>
        <v>0</v>
      </c>
      <c r="M53" s="48">
        <f t="shared" si="3"/>
        <v>0</v>
      </c>
      <c r="N53" s="48">
        <f t="shared" si="4"/>
        <v>0</v>
      </c>
      <c r="O53" s="48">
        <f t="shared" si="5"/>
        <v>0</v>
      </c>
      <c r="P53" s="49">
        <f t="shared" si="6"/>
        <v>0</v>
      </c>
    </row>
    <row r="54" spans="1:16" ht="112.5" x14ac:dyDescent="0.2">
      <c r="A54" s="38">
        <v>790</v>
      </c>
      <c r="B54" s="39" t="s">
        <v>387</v>
      </c>
      <c r="C54" s="47" t="s">
        <v>262</v>
      </c>
      <c r="D54" s="25" t="s">
        <v>228</v>
      </c>
      <c r="E54" s="70">
        <v>1</v>
      </c>
      <c r="F54" s="71"/>
      <c r="G54" s="68"/>
      <c r="H54" s="48">
        <f t="shared" si="0"/>
        <v>0</v>
      </c>
      <c r="I54" s="68"/>
      <c r="J54" s="68"/>
      <c r="K54" s="49">
        <f t="shared" si="1"/>
        <v>0</v>
      </c>
      <c r="L54" s="50">
        <f t="shared" si="2"/>
        <v>0</v>
      </c>
      <c r="M54" s="48">
        <f t="shared" si="3"/>
        <v>0</v>
      </c>
      <c r="N54" s="48">
        <f t="shared" si="4"/>
        <v>0</v>
      </c>
      <c r="O54" s="48">
        <f t="shared" si="5"/>
        <v>0</v>
      </c>
      <c r="P54" s="49">
        <f t="shared" si="6"/>
        <v>0</v>
      </c>
    </row>
    <row r="55" spans="1:16" x14ac:dyDescent="0.2">
      <c r="A55" s="38">
        <v>791</v>
      </c>
      <c r="B55" s="39"/>
      <c r="C55" s="47" t="s">
        <v>263</v>
      </c>
      <c r="D55" s="25" t="s">
        <v>228</v>
      </c>
      <c r="E55" s="70">
        <v>1</v>
      </c>
      <c r="F55" s="71"/>
      <c r="G55" s="68"/>
      <c r="H55" s="48">
        <f t="shared" si="0"/>
        <v>0</v>
      </c>
      <c r="I55" s="68"/>
      <c r="J55" s="68"/>
      <c r="K55" s="49">
        <f t="shared" si="1"/>
        <v>0</v>
      </c>
      <c r="L55" s="50">
        <f t="shared" si="2"/>
        <v>0</v>
      </c>
      <c r="M55" s="48">
        <f t="shared" si="3"/>
        <v>0</v>
      </c>
      <c r="N55" s="48">
        <f t="shared" si="4"/>
        <v>0</v>
      </c>
      <c r="O55" s="48">
        <f t="shared" si="5"/>
        <v>0</v>
      </c>
      <c r="P55" s="49">
        <f t="shared" si="6"/>
        <v>0</v>
      </c>
    </row>
    <row r="56" spans="1:16" x14ac:dyDescent="0.2">
      <c r="A56" s="38">
        <v>792</v>
      </c>
      <c r="B56" s="39"/>
      <c r="C56" s="47" t="s">
        <v>264</v>
      </c>
      <c r="D56" s="25" t="s">
        <v>228</v>
      </c>
      <c r="E56" s="70">
        <v>1</v>
      </c>
      <c r="F56" s="71"/>
      <c r="G56" s="68"/>
      <c r="H56" s="48">
        <f t="shared" si="0"/>
        <v>0</v>
      </c>
      <c r="I56" s="68"/>
      <c r="J56" s="68"/>
      <c r="K56" s="49">
        <f t="shared" si="1"/>
        <v>0</v>
      </c>
      <c r="L56" s="50">
        <f t="shared" si="2"/>
        <v>0</v>
      </c>
      <c r="M56" s="48">
        <f t="shared" si="3"/>
        <v>0</v>
      </c>
      <c r="N56" s="48">
        <f t="shared" si="4"/>
        <v>0</v>
      </c>
      <c r="O56" s="48">
        <f t="shared" si="5"/>
        <v>0</v>
      </c>
      <c r="P56" s="49">
        <f t="shared" si="6"/>
        <v>0</v>
      </c>
    </row>
    <row r="57" spans="1:16" x14ac:dyDescent="0.2">
      <c r="A57" s="38">
        <v>793</v>
      </c>
      <c r="B57" s="39"/>
      <c r="C57" s="47" t="s">
        <v>265</v>
      </c>
      <c r="D57" s="25" t="s">
        <v>228</v>
      </c>
      <c r="E57" s="70">
        <v>1</v>
      </c>
      <c r="F57" s="71"/>
      <c r="G57" s="68"/>
      <c r="H57" s="48">
        <f t="shared" si="0"/>
        <v>0</v>
      </c>
      <c r="I57" s="68"/>
      <c r="J57" s="68"/>
      <c r="K57" s="49">
        <f t="shared" si="1"/>
        <v>0</v>
      </c>
      <c r="L57" s="50">
        <f t="shared" si="2"/>
        <v>0</v>
      </c>
      <c r="M57" s="48">
        <f t="shared" si="3"/>
        <v>0</v>
      </c>
      <c r="N57" s="48">
        <f t="shared" si="4"/>
        <v>0</v>
      </c>
      <c r="O57" s="48">
        <f t="shared" si="5"/>
        <v>0</v>
      </c>
      <c r="P57" s="49">
        <f t="shared" si="6"/>
        <v>0</v>
      </c>
    </row>
    <row r="58" spans="1:16" x14ac:dyDescent="0.2">
      <c r="A58" s="38">
        <v>794</v>
      </c>
      <c r="B58" s="39"/>
      <c r="C58" s="47" t="s">
        <v>266</v>
      </c>
      <c r="D58" s="25" t="s">
        <v>228</v>
      </c>
      <c r="E58" s="70">
        <v>1</v>
      </c>
      <c r="F58" s="71"/>
      <c r="G58" s="68"/>
      <c r="H58" s="48">
        <f t="shared" si="0"/>
        <v>0</v>
      </c>
      <c r="I58" s="68"/>
      <c r="J58" s="68"/>
      <c r="K58" s="49">
        <f t="shared" si="1"/>
        <v>0</v>
      </c>
      <c r="L58" s="50">
        <f t="shared" si="2"/>
        <v>0</v>
      </c>
      <c r="M58" s="48">
        <f t="shared" si="3"/>
        <v>0</v>
      </c>
      <c r="N58" s="48">
        <f t="shared" si="4"/>
        <v>0</v>
      </c>
      <c r="O58" s="48">
        <f t="shared" si="5"/>
        <v>0</v>
      </c>
      <c r="P58" s="49">
        <f t="shared" si="6"/>
        <v>0</v>
      </c>
    </row>
    <row r="59" spans="1:16" x14ac:dyDescent="0.2">
      <c r="A59" s="38">
        <v>795</v>
      </c>
      <c r="B59" s="39"/>
      <c r="C59" s="47" t="s">
        <v>267</v>
      </c>
      <c r="D59" s="25" t="s">
        <v>228</v>
      </c>
      <c r="E59" s="70">
        <v>1</v>
      </c>
      <c r="F59" s="71"/>
      <c r="G59" s="68"/>
      <c r="H59" s="48">
        <f t="shared" si="0"/>
        <v>0</v>
      </c>
      <c r="I59" s="68"/>
      <c r="J59" s="68"/>
      <c r="K59" s="49">
        <f t="shared" si="1"/>
        <v>0</v>
      </c>
      <c r="L59" s="50">
        <f t="shared" si="2"/>
        <v>0</v>
      </c>
      <c r="M59" s="48">
        <f t="shared" si="3"/>
        <v>0</v>
      </c>
      <c r="N59" s="48">
        <f t="shared" si="4"/>
        <v>0</v>
      </c>
      <c r="O59" s="48">
        <f t="shared" si="5"/>
        <v>0</v>
      </c>
      <c r="P59" s="49">
        <f t="shared" si="6"/>
        <v>0</v>
      </c>
    </row>
    <row r="60" spans="1:16" x14ac:dyDescent="0.2">
      <c r="A60" s="38">
        <v>796</v>
      </c>
      <c r="B60" s="39"/>
      <c r="C60" s="47" t="s">
        <v>268</v>
      </c>
      <c r="D60" s="25" t="s">
        <v>228</v>
      </c>
      <c r="E60" s="70">
        <v>1</v>
      </c>
      <c r="F60" s="71"/>
      <c r="G60" s="68"/>
      <c r="H60" s="48">
        <f t="shared" si="0"/>
        <v>0</v>
      </c>
      <c r="I60" s="68"/>
      <c r="J60" s="68"/>
      <c r="K60" s="49">
        <f t="shared" si="1"/>
        <v>0</v>
      </c>
      <c r="L60" s="50">
        <f t="shared" si="2"/>
        <v>0</v>
      </c>
      <c r="M60" s="48">
        <f t="shared" si="3"/>
        <v>0</v>
      </c>
      <c r="N60" s="48">
        <f t="shared" si="4"/>
        <v>0</v>
      </c>
      <c r="O60" s="48">
        <f t="shared" si="5"/>
        <v>0</v>
      </c>
      <c r="P60" s="49">
        <f t="shared" si="6"/>
        <v>0</v>
      </c>
    </row>
    <row r="61" spans="1:16" x14ac:dyDescent="0.2">
      <c r="A61" s="38"/>
      <c r="B61" s="39"/>
      <c r="C61" s="47" t="s">
        <v>306</v>
      </c>
      <c r="D61" s="25"/>
      <c r="E61" s="70"/>
      <c r="F61" s="71"/>
      <c r="G61" s="68"/>
      <c r="H61" s="48">
        <f t="shared" si="0"/>
        <v>0</v>
      </c>
      <c r="I61" s="68"/>
      <c r="J61" s="68"/>
      <c r="K61" s="49">
        <f t="shared" si="1"/>
        <v>0</v>
      </c>
      <c r="L61" s="50">
        <f t="shared" si="2"/>
        <v>0</v>
      </c>
      <c r="M61" s="48">
        <f t="shared" si="3"/>
        <v>0</v>
      </c>
      <c r="N61" s="48">
        <f t="shared" si="4"/>
        <v>0</v>
      </c>
      <c r="O61" s="48">
        <f t="shared" si="5"/>
        <v>0</v>
      </c>
      <c r="P61" s="49">
        <f t="shared" si="6"/>
        <v>0</v>
      </c>
    </row>
    <row r="62" spans="1:16" x14ac:dyDescent="0.2">
      <c r="A62" s="38">
        <v>797</v>
      </c>
      <c r="B62" s="39" t="s">
        <v>379</v>
      </c>
      <c r="C62" s="47" t="s">
        <v>247</v>
      </c>
      <c r="D62" s="25" t="s">
        <v>232</v>
      </c>
      <c r="E62" s="70">
        <v>3</v>
      </c>
      <c r="F62" s="71"/>
      <c r="G62" s="68"/>
      <c r="H62" s="48">
        <f t="shared" si="0"/>
        <v>0</v>
      </c>
      <c r="I62" s="68"/>
      <c r="J62" s="68"/>
      <c r="K62" s="49">
        <f t="shared" si="1"/>
        <v>0</v>
      </c>
      <c r="L62" s="50">
        <f t="shared" si="2"/>
        <v>0</v>
      </c>
      <c r="M62" s="48">
        <f t="shared" si="3"/>
        <v>0</v>
      </c>
      <c r="N62" s="48">
        <f t="shared" si="4"/>
        <v>0</v>
      </c>
      <c r="O62" s="48">
        <f t="shared" si="5"/>
        <v>0</v>
      </c>
      <c r="P62" s="49">
        <f t="shared" si="6"/>
        <v>0</v>
      </c>
    </row>
    <row r="63" spans="1:16" x14ac:dyDescent="0.2">
      <c r="A63" s="38">
        <v>798</v>
      </c>
      <c r="B63" s="39" t="s">
        <v>380</v>
      </c>
      <c r="C63" s="47" t="s">
        <v>248</v>
      </c>
      <c r="D63" s="25" t="s">
        <v>421</v>
      </c>
      <c r="E63" s="70">
        <v>68</v>
      </c>
      <c r="F63" s="71"/>
      <c r="G63" s="68"/>
      <c r="H63" s="48">
        <f t="shared" si="0"/>
        <v>0</v>
      </c>
      <c r="I63" s="68"/>
      <c r="J63" s="68"/>
      <c r="K63" s="49">
        <f t="shared" si="1"/>
        <v>0</v>
      </c>
      <c r="L63" s="50">
        <f t="shared" si="2"/>
        <v>0</v>
      </c>
      <c r="M63" s="48">
        <f t="shared" si="3"/>
        <v>0</v>
      </c>
      <c r="N63" s="48">
        <f t="shared" si="4"/>
        <v>0</v>
      </c>
      <c r="O63" s="48">
        <f t="shared" si="5"/>
        <v>0</v>
      </c>
      <c r="P63" s="49">
        <f t="shared" si="6"/>
        <v>0</v>
      </c>
    </row>
    <row r="64" spans="1:16" x14ac:dyDescent="0.2">
      <c r="A64" s="38">
        <v>799</v>
      </c>
      <c r="B64" s="39" t="s">
        <v>382</v>
      </c>
      <c r="C64" s="47" t="s">
        <v>249</v>
      </c>
      <c r="D64" s="25" t="s">
        <v>232</v>
      </c>
      <c r="E64" s="70">
        <v>32</v>
      </c>
      <c r="F64" s="71"/>
      <c r="G64" s="68"/>
      <c r="H64" s="48">
        <f t="shared" si="0"/>
        <v>0</v>
      </c>
      <c r="I64" s="68"/>
      <c r="J64" s="68"/>
      <c r="K64" s="49">
        <f t="shared" si="1"/>
        <v>0</v>
      </c>
      <c r="L64" s="50">
        <f t="shared" si="2"/>
        <v>0</v>
      </c>
      <c r="M64" s="48">
        <f t="shared" si="3"/>
        <v>0</v>
      </c>
      <c r="N64" s="48">
        <f t="shared" si="4"/>
        <v>0</v>
      </c>
      <c r="O64" s="48">
        <f t="shared" si="5"/>
        <v>0</v>
      </c>
      <c r="P64" s="49">
        <f t="shared" si="6"/>
        <v>0</v>
      </c>
    </row>
    <row r="65" spans="1:16" x14ac:dyDescent="0.2">
      <c r="A65" s="38">
        <v>800</v>
      </c>
      <c r="B65" s="39" t="s">
        <v>383</v>
      </c>
      <c r="C65" s="47" t="s">
        <v>250</v>
      </c>
      <c r="D65" s="25" t="s">
        <v>232</v>
      </c>
      <c r="E65" s="70">
        <v>4</v>
      </c>
      <c r="F65" s="71"/>
      <c r="G65" s="68"/>
      <c r="H65" s="48">
        <f t="shared" si="0"/>
        <v>0</v>
      </c>
      <c r="I65" s="68"/>
      <c r="J65" s="68"/>
      <c r="K65" s="49">
        <f t="shared" si="1"/>
        <v>0</v>
      </c>
      <c r="L65" s="50">
        <f t="shared" si="2"/>
        <v>0</v>
      </c>
      <c r="M65" s="48">
        <f t="shared" si="3"/>
        <v>0</v>
      </c>
      <c r="N65" s="48">
        <f t="shared" si="4"/>
        <v>0</v>
      </c>
      <c r="O65" s="48">
        <f t="shared" si="5"/>
        <v>0</v>
      </c>
      <c r="P65" s="49">
        <f t="shared" si="6"/>
        <v>0</v>
      </c>
    </row>
    <row r="66" spans="1:16" x14ac:dyDescent="0.2">
      <c r="A66" s="38">
        <v>801</v>
      </c>
      <c r="B66" s="39"/>
      <c r="C66" s="47" t="s">
        <v>252</v>
      </c>
      <c r="D66" s="25" t="s">
        <v>228</v>
      </c>
      <c r="E66" s="70">
        <v>2</v>
      </c>
      <c r="F66" s="71"/>
      <c r="G66" s="68"/>
      <c r="H66" s="48">
        <f t="shared" si="0"/>
        <v>0</v>
      </c>
      <c r="I66" s="68"/>
      <c r="J66" s="68"/>
      <c r="K66" s="49">
        <f t="shared" si="1"/>
        <v>0</v>
      </c>
      <c r="L66" s="50">
        <f t="shared" si="2"/>
        <v>0</v>
      </c>
      <c r="M66" s="48">
        <f t="shared" si="3"/>
        <v>0</v>
      </c>
      <c r="N66" s="48">
        <f t="shared" si="4"/>
        <v>0</v>
      </c>
      <c r="O66" s="48">
        <f t="shared" si="5"/>
        <v>0</v>
      </c>
      <c r="P66" s="49">
        <f t="shared" si="6"/>
        <v>0</v>
      </c>
    </row>
    <row r="67" spans="1:16" x14ac:dyDescent="0.2">
      <c r="A67" s="38">
        <v>802</v>
      </c>
      <c r="B67" s="39"/>
      <c r="C67" s="47" t="s">
        <v>252</v>
      </c>
      <c r="D67" s="25" t="s">
        <v>228</v>
      </c>
      <c r="E67" s="70">
        <v>1</v>
      </c>
      <c r="F67" s="71"/>
      <c r="G67" s="68"/>
      <c r="H67" s="48">
        <f t="shared" si="0"/>
        <v>0</v>
      </c>
      <c r="I67" s="68"/>
      <c r="J67" s="68"/>
      <c r="K67" s="49">
        <f t="shared" si="1"/>
        <v>0</v>
      </c>
      <c r="L67" s="50">
        <f t="shared" si="2"/>
        <v>0</v>
      </c>
      <c r="M67" s="48">
        <f t="shared" si="3"/>
        <v>0</v>
      </c>
      <c r="N67" s="48">
        <f t="shared" si="4"/>
        <v>0</v>
      </c>
      <c r="O67" s="48">
        <f t="shared" si="5"/>
        <v>0</v>
      </c>
      <c r="P67" s="49">
        <f t="shared" si="6"/>
        <v>0</v>
      </c>
    </row>
    <row r="68" spans="1:16" ht="22.5" x14ac:dyDescent="0.2">
      <c r="A68" s="38">
        <v>803</v>
      </c>
      <c r="B68" s="39" t="s">
        <v>387</v>
      </c>
      <c r="C68" s="47" t="s">
        <v>253</v>
      </c>
      <c r="D68" s="25" t="s">
        <v>228</v>
      </c>
      <c r="E68" s="70">
        <v>3</v>
      </c>
      <c r="F68" s="71"/>
      <c r="G68" s="68"/>
      <c r="H68" s="48">
        <f t="shared" si="0"/>
        <v>0</v>
      </c>
      <c r="I68" s="68"/>
      <c r="J68" s="68"/>
      <c r="K68" s="49">
        <f t="shared" si="1"/>
        <v>0</v>
      </c>
      <c r="L68" s="50">
        <f t="shared" si="2"/>
        <v>0</v>
      </c>
      <c r="M68" s="48">
        <f t="shared" si="3"/>
        <v>0</v>
      </c>
      <c r="N68" s="48">
        <f t="shared" si="4"/>
        <v>0</v>
      </c>
      <c r="O68" s="48">
        <f t="shared" si="5"/>
        <v>0</v>
      </c>
      <c r="P68" s="49">
        <f t="shared" si="6"/>
        <v>0</v>
      </c>
    </row>
    <row r="69" spans="1:16" x14ac:dyDescent="0.2">
      <c r="A69" s="38">
        <v>804</v>
      </c>
      <c r="B69" s="39"/>
      <c r="C69" s="47" t="s">
        <v>254</v>
      </c>
      <c r="D69" s="25" t="s">
        <v>232</v>
      </c>
      <c r="E69" s="70">
        <v>3</v>
      </c>
      <c r="F69" s="71"/>
      <c r="G69" s="68"/>
      <c r="H69" s="48">
        <f t="shared" si="0"/>
        <v>0</v>
      </c>
      <c r="I69" s="68"/>
      <c r="J69" s="68"/>
      <c r="K69" s="49">
        <f t="shared" si="1"/>
        <v>0</v>
      </c>
      <c r="L69" s="50">
        <f t="shared" si="2"/>
        <v>0</v>
      </c>
      <c r="M69" s="48">
        <f t="shared" si="3"/>
        <v>0</v>
      </c>
      <c r="N69" s="48">
        <f t="shared" si="4"/>
        <v>0</v>
      </c>
      <c r="O69" s="48">
        <f t="shared" si="5"/>
        <v>0</v>
      </c>
      <c r="P69" s="49">
        <f t="shared" si="6"/>
        <v>0</v>
      </c>
    </row>
    <row r="70" spans="1:16" x14ac:dyDescent="0.2">
      <c r="A70" s="38">
        <v>805</v>
      </c>
      <c r="B70" s="39" t="s">
        <v>388</v>
      </c>
      <c r="C70" s="47" t="s">
        <v>255</v>
      </c>
      <c r="D70" s="25" t="s">
        <v>68</v>
      </c>
      <c r="E70" s="70">
        <v>1.2</v>
      </c>
      <c r="F70" s="71"/>
      <c r="G70" s="68"/>
      <c r="H70" s="48">
        <f t="shared" si="0"/>
        <v>0</v>
      </c>
      <c r="I70" s="68"/>
      <c r="J70" s="68"/>
      <c r="K70" s="49">
        <f t="shared" si="1"/>
        <v>0</v>
      </c>
      <c r="L70" s="50">
        <f t="shared" si="2"/>
        <v>0</v>
      </c>
      <c r="M70" s="48">
        <f t="shared" si="3"/>
        <v>0</v>
      </c>
      <c r="N70" s="48">
        <f t="shared" si="4"/>
        <v>0</v>
      </c>
      <c r="O70" s="48">
        <f t="shared" si="5"/>
        <v>0</v>
      </c>
      <c r="P70" s="49">
        <f t="shared" si="6"/>
        <v>0</v>
      </c>
    </row>
    <row r="71" spans="1:16" x14ac:dyDescent="0.2">
      <c r="A71" s="38"/>
      <c r="B71" s="39"/>
      <c r="C71" s="47" t="s">
        <v>256</v>
      </c>
      <c r="D71" s="25"/>
      <c r="E71" s="70"/>
      <c r="F71" s="71"/>
      <c r="G71" s="68"/>
      <c r="H71" s="48">
        <f t="shared" si="0"/>
        <v>0</v>
      </c>
      <c r="I71" s="68"/>
      <c r="J71" s="68"/>
      <c r="K71" s="49">
        <f t="shared" si="1"/>
        <v>0</v>
      </c>
      <c r="L71" s="50">
        <f t="shared" si="2"/>
        <v>0</v>
      </c>
      <c r="M71" s="48">
        <f t="shared" si="3"/>
        <v>0</v>
      </c>
      <c r="N71" s="48">
        <f t="shared" si="4"/>
        <v>0</v>
      </c>
      <c r="O71" s="48">
        <f t="shared" si="5"/>
        <v>0</v>
      </c>
      <c r="P71" s="49">
        <f t="shared" si="6"/>
        <v>0</v>
      </c>
    </row>
    <row r="72" spans="1:16" ht="22.5" x14ac:dyDescent="0.2">
      <c r="A72" s="38">
        <v>806</v>
      </c>
      <c r="B72" s="39"/>
      <c r="C72" s="47" t="s">
        <v>257</v>
      </c>
      <c r="D72" s="25" t="s">
        <v>228</v>
      </c>
      <c r="E72" s="70">
        <v>1</v>
      </c>
      <c r="F72" s="71"/>
      <c r="G72" s="68"/>
      <c r="H72" s="48">
        <f t="shared" si="0"/>
        <v>0</v>
      </c>
      <c r="I72" s="68"/>
      <c r="J72" s="68"/>
      <c r="K72" s="49">
        <f t="shared" si="1"/>
        <v>0</v>
      </c>
      <c r="L72" s="50">
        <f t="shared" si="2"/>
        <v>0</v>
      </c>
      <c r="M72" s="48">
        <f t="shared" si="3"/>
        <v>0</v>
      </c>
      <c r="N72" s="48">
        <f t="shared" si="4"/>
        <v>0</v>
      </c>
      <c r="O72" s="48">
        <f t="shared" si="5"/>
        <v>0</v>
      </c>
      <c r="P72" s="49">
        <f t="shared" si="6"/>
        <v>0</v>
      </c>
    </row>
    <row r="73" spans="1:16" x14ac:dyDescent="0.2">
      <c r="A73" s="38">
        <v>807</v>
      </c>
      <c r="B73" s="39" t="s">
        <v>387</v>
      </c>
      <c r="C73" s="47" t="s">
        <v>258</v>
      </c>
      <c r="D73" s="25" t="s">
        <v>232</v>
      </c>
      <c r="E73" s="70">
        <v>1</v>
      </c>
      <c r="F73" s="71"/>
      <c r="G73" s="68"/>
      <c r="H73" s="48">
        <f t="shared" si="0"/>
        <v>0</v>
      </c>
      <c r="I73" s="68"/>
      <c r="J73" s="68"/>
      <c r="K73" s="49">
        <f t="shared" si="1"/>
        <v>0</v>
      </c>
      <c r="L73" s="50">
        <f t="shared" si="2"/>
        <v>0</v>
      </c>
      <c r="M73" s="48">
        <f t="shared" si="3"/>
        <v>0</v>
      </c>
      <c r="N73" s="48">
        <f t="shared" si="4"/>
        <v>0</v>
      </c>
      <c r="O73" s="48">
        <f t="shared" si="5"/>
        <v>0</v>
      </c>
      <c r="P73" s="49">
        <f t="shared" si="6"/>
        <v>0</v>
      </c>
    </row>
    <row r="74" spans="1:16" x14ac:dyDescent="0.2">
      <c r="A74" s="38">
        <v>808</v>
      </c>
      <c r="B74" s="39" t="s">
        <v>387</v>
      </c>
      <c r="C74" s="47" t="s">
        <v>259</v>
      </c>
      <c r="D74" s="25" t="s">
        <v>232</v>
      </c>
      <c r="E74" s="70">
        <v>2</v>
      </c>
      <c r="F74" s="71"/>
      <c r="G74" s="68"/>
      <c r="H74" s="48">
        <f t="shared" si="0"/>
        <v>0</v>
      </c>
      <c r="I74" s="68"/>
      <c r="J74" s="68"/>
      <c r="K74" s="49">
        <f t="shared" si="1"/>
        <v>0</v>
      </c>
      <c r="L74" s="50">
        <f t="shared" si="2"/>
        <v>0</v>
      </c>
      <c r="M74" s="48">
        <f t="shared" si="3"/>
        <v>0</v>
      </c>
      <c r="N74" s="48">
        <f t="shared" si="4"/>
        <v>0</v>
      </c>
      <c r="O74" s="48">
        <f t="shared" si="5"/>
        <v>0</v>
      </c>
      <c r="P74" s="49">
        <f t="shared" si="6"/>
        <v>0</v>
      </c>
    </row>
    <row r="75" spans="1:16" x14ac:dyDescent="0.2">
      <c r="A75" s="38">
        <v>809</v>
      </c>
      <c r="B75" s="39" t="s">
        <v>387</v>
      </c>
      <c r="C75" s="47" t="s">
        <v>260</v>
      </c>
      <c r="D75" s="25" t="s">
        <v>232</v>
      </c>
      <c r="E75" s="70">
        <v>1</v>
      </c>
      <c r="F75" s="71"/>
      <c r="G75" s="68"/>
      <c r="H75" s="48">
        <f t="shared" si="0"/>
        <v>0</v>
      </c>
      <c r="I75" s="68"/>
      <c r="J75" s="68"/>
      <c r="K75" s="49">
        <f t="shared" si="1"/>
        <v>0</v>
      </c>
      <c r="L75" s="50">
        <f t="shared" si="2"/>
        <v>0</v>
      </c>
      <c r="M75" s="48">
        <f t="shared" si="3"/>
        <v>0</v>
      </c>
      <c r="N75" s="48">
        <f t="shared" si="4"/>
        <v>0</v>
      </c>
      <c r="O75" s="48">
        <f t="shared" si="5"/>
        <v>0</v>
      </c>
      <c r="P75" s="49">
        <f t="shared" si="6"/>
        <v>0</v>
      </c>
    </row>
    <row r="76" spans="1:16" x14ac:dyDescent="0.2">
      <c r="A76" s="38">
        <v>810</v>
      </c>
      <c r="B76" s="39" t="s">
        <v>387</v>
      </c>
      <c r="C76" s="47" t="s">
        <v>261</v>
      </c>
      <c r="D76" s="25" t="s">
        <v>232</v>
      </c>
      <c r="E76" s="70">
        <v>1</v>
      </c>
      <c r="F76" s="71"/>
      <c r="G76" s="68"/>
      <c r="H76" s="48">
        <f t="shared" si="0"/>
        <v>0</v>
      </c>
      <c r="I76" s="68"/>
      <c r="J76" s="68"/>
      <c r="K76" s="49">
        <f t="shared" si="1"/>
        <v>0</v>
      </c>
      <c r="L76" s="50">
        <f t="shared" si="2"/>
        <v>0</v>
      </c>
      <c r="M76" s="48">
        <f t="shared" si="3"/>
        <v>0</v>
      </c>
      <c r="N76" s="48">
        <f t="shared" si="4"/>
        <v>0</v>
      </c>
      <c r="O76" s="48">
        <f t="shared" si="5"/>
        <v>0</v>
      </c>
      <c r="P76" s="49">
        <f t="shared" si="6"/>
        <v>0</v>
      </c>
    </row>
    <row r="77" spans="1:16" ht="112.5" x14ac:dyDescent="0.2">
      <c r="A77" s="38">
        <v>811</v>
      </c>
      <c r="B77" s="39" t="s">
        <v>387</v>
      </c>
      <c r="C77" s="47" t="s">
        <v>262</v>
      </c>
      <c r="D77" s="25" t="s">
        <v>228</v>
      </c>
      <c r="E77" s="70">
        <v>1</v>
      </c>
      <c r="F77" s="71"/>
      <c r="G77" s="68"/>
      <c r="H77" s="48">
        <f t="shared" si="0"/>
        <v>0</v>
      </c>
      <c r="I77" s="68"/>
      <c r="J77" s="68"/>
      <c r="K77" s="49">
        <f t="shared" si="1"/>
        <v>0</v>
      </c>
      <c r="L77" s="50">
        <f t="shared" si="2"/>
        <v>0</v>
      </c>
      <c r="M77" s="48">
        <f t="shared" si="3"/>
        <v>0</v>
      </c>
      <c r="N77" s="48">
        <f t="shared" si="4"/>
        <v>0</v>
      </c>
      <c r="O77" s="48">
        <f t="shared" si="5"/>
        <v>0</v>
      </c>
      <c r="P77" s="49">
        <f t="shared" si="6"/>
        <v>0</v>
      </c>
    </row>
    <row r="78" spans="1:16" x14ac:dyDescent="0.2">
      <c r="A78" s="38">
        <v>812</v>
      </c>
      <c r="B78" s="39"/>
      <c r="C78" s="47" t="s">
        <v>263</v>
      </c>
      <c r="D78" s="25" t="s">
        <v>228</v>
      </c>
      <c r="E78" s="70">
        <v>1</v>
      </c>
      <c r="F78" s="71"/>
      <c r="G78" s="68"/>
      <c r="H78" s="48">
        <f t="shared" si="0"/>
        <v>0</v>
      </c>
      <c r="I78" s="68"/>
      <c r="J78" s="68"/>
      <c r="K78" s="49">
        <f t="shared" si="1"/>
        <v>0</v>
      </c>
      <c r="L78" s="50">
        <f t="shared" si="2"/>
        <v>0</v>
      </c>
      <c r="M78" s="48">
        <f t="shared" si="3"/>
        <v>0</v>
      </c>
      <c r="N78" s="48">
        <f t="shared" si="4"/>
        <v>0</v>
      </c>
      <c r="O78" s="48">
        <f t="shared" si="5"/>
        <v>0</v>
      </c>
      <c r="P78" s="49">
        <f t="shared" si="6"/>
        <v>0</v>
      </c>
    </row>
    <row r="79" spans="1:16" x14ac:dyDescent="0.2">
      <c r="A79" s="38">
        <v>813</v>
      </c>
      <c r="B79" s="39"/>
      <c r="C79" s="47" t="s">
        <v>264</v>
      </c>
      <c r="D79" s="25" t="s">
        <v>228</v>
      </c>
      <c r="E79" s="70">
        <v>1</v>
      </c>
      <c r="F79" s="71"/>
      <c r="G79" s="68"/>
      <c r="H79" s="48">
        <f t="shared" si="0"/>
        <v>0</v>
      </c>
      <c r="I79" s="68"/>
      <c r="J79" s="68"/>
      <c r="K79" s="49">
        <f t="shared" si="1"/>
        <v>0</v>
      </c>
      <c r="L79" s="50">
        <f t="shared" si="2"/>
        <v>0</v>
      </c>
      <c r="M79" s="48">
        <f t="shared" si="3"/>
        <v>0</v>
      </c>
      <c r="N79" s="48">
        <f t="shared" si="4"/>
        <v>0</v>
      </c>
      <c r="O79" s="48">
        <f t="shared" si="5"/>
        <v>0</v>
      </c>
      <c r="P79" s="49">
        <f t="shared" si="6"/>
        <v>0</v>
      </c>
    </row>
    <row r="80" spans="1:16" x14ac:dyDescent="0.2">
      <c r="A80" s="38">
        <v>814</v>
      </c>
      <c r="B80" s="39"/>
      <c r="C80" s="47" t="s">
        <v>265</v>
      </c>
      <c r="D80" s="25" t="s">
        <v>228</v>
      </c>
      <c r="E80" s="70">
        <v>1</v>
      </c>
      <c r="F80" s="71"/>
      <c r="G80" s="68"/>
      <c r="H80" s="48">
        <f t="shared" si="0"/>
        <v>0</v>
      </c>
      <c r="I80" s="68"/>
      <c r="J80" s="68"/>
      <c r="K80" s="49">
        <f t="shared" si="1"/>
        <v>0</v>
      </c>
      <c r="L80" s="50">
        <f t="shared" si="2"/>
        <v>0</v>
      </c>
      <c r="M80" s="48">
        <f t="shared" si="3"/>
        <v>0</v>
      </c>
      <c r="N80" s="48">
        <f t="shared" si="4"/>
        <v>0</v>
      </c>
      <c r="O80" s="48">
        <f t="shared" si="5"/>
        <v>0</v>
      </c>
      <c r="P80" s="49">
        <f t="shared" si="6"/>
        <v>0</v>
      </c>
    </row>
    <row r="81" spans="1:16" x14ac:dyDescent="0.2">
      <c r="A81" s="38">
        <v>815</v>
      </c>
      <c r="B81" s="39"/>
      <c r="C81" s="47" t="s">
        <v>266</v>
      </c>
      <c r="D81" s="25" t="s">
        <v>228</v>
      </c>
      <c r="E81" s="70">
        <v>1</v>
      </c>
      <c r="F81" s="71"/>
      <c r="G81" s="68"/>
      <c r="H81" s="48">
        <f t="shared" si="0"/>
        <v>0</v>
      </c>
      <c r="I81" s="68"/>
      <c r="J81" s="68"/>
      <c r="K81" s="49">
        <f t="shared" si="1"/>
        <v>0</v>
      </c>
      <c r="L81" s="50">
        <f t="shared" si="2"/>
        <v>0</v>
      </c>
      <c r="M81" s="48">
        <f t="shared" si="3"/>
        <v>0</v>
      </c>
      <c r="N81" s="48">
        <f t="shared" si="4"/>
        <v>0</v>
      </c>
      <c r="O81" s="48">
        <f t="shared" si="5"/>
        <v>0</v>
      </c>
      <c r="P81" s="49">
        <f t="shared" si="6"/>
        <v>0</v>
      </c>
    </row>
    <row r="82" spans="1:16" x14ac:dyDescent="0.2">
      <c r="A82" s="38">
        <v>816</v>
      </c>
      <c r="B82" s="39"/>
      <c r="C82" s="47" t="s">
        <v>267</v>
      </c>
      <c r="D82" s="25" t="s">
        <v>228</v>
      </c>
      <c r="E82" s="70">
        <v>1</v>
      </c>
      <c r="F82" s="71"/>
      <c r="G82" s="68"/>
      <c r="H82" s="48">
        <f t="shared" si="0"/>
        <v>0</v>
      </c>
      <c r="I82" s="68"/>
      <c r="J82" s="68"/>
      <c r="K82" s="49">
        <f t="shared" si="1"/>
        <v>0</v>
      </c>
      <c r="L82" s="50">
        <f t="shared" si="2"/>
        <v>0</v>
      </c>
      <c r="M82" s="48">
        <f t="shared" si="3"/>
        <v>0</v>
      </c>
      <c r="N82" s="48">
        <f t="shared" si="4"/>
        <v>0</v>
      </c>
      <c r="O82" s="48">
        <f t="shared" si="5"/>
        <v>0</v>
      </c>
      <c r="P82" s="49">
        <f t="shared" si="6"/>
        <v>0</v>
      </c>
    </row>
    <row r="83" spans="1:16" x14ac:dyDescent="0.2">
      <c r="A83" s="38">
        <v>817</v>
      </c>
      <c r="B83" s="39"/>
      <c r="C83" s="47" t="s">
        <v>268</v>
      </c>
      <c r="D83" s="25" t="s">
        <v>228</v>
      </c>
      <c r="E83" s="70">
        <v>1</v>
      </c>
      <c r="F83" s="71"/>
      <c r="G83" s="68"/>
      <c r="H83" s="48">
        <f t="shared" si="0"/>
        <v>0</v>
      </c>
      <c r="I83" s="68"/>
      <c r="J83" s="68"/>
      <c r="K83" s="49">
        <f t="shared" si="1"/>
        <v>0</v>
      </c>
      <c r="L83" s="50">
        <f t="shared" si="2"/>
        <v>0</v>
      </c>
      <c r="M83" s="48">
        <f t="shared" si="3"/>
        <v>0</v>
      </c>
      <c r="N83" s="48">
        <f t="shared" si="4"/>
        <v>0</v>
      </c>
      <c r="O83" s="48">
        <f t="shared" si="5"/>
        <v>0</v>
      </c>
      <c r="P83" s="49">
        <f t="shared" si="6"/>
        <v>0</v>
      </c>
    </row>
    <row r="84" spans="1:16" x14ac:dyDescent="0.2">
      <c r="A84" s="38"/>
      <c r="B84" s="39"/>
      <c r="C84" s="47" t="s">
        <v>307</v>
      </c>
      <c r="D84" s="25"/>
      <c r="E84" s="70"/>
      <c r="F84" s="71"/>
      <c r="G84" s="68"/>
      <c r="H84" s="48">
        <f t="shared" si="0"/>
        <v>0</v>
      </c>
      <c r="I84" s="68"/>
      <c r="J84" s="68"/>
      <c r="K84" s="49">
        <f t="shared" si="1"/>
        <v>0</v>
      </c>
      <c r="L84" s="50">
        <f t="shared" si="2"/>
        <v>0</v>
      </c>
      <c r="M84" s="48">
        <f t="shared" si="3"/>
        <v>0</v>
      </c>
      <c r="N84" s="48">
        <f t="shared" si="4"/>
        <v>0</v>
      </c>
      <c r="O84" s="48">
        <f t="shared" si="5"/>
        <v>0</v>
      </c>
      <c r="P84" s="49">
        <f t="shared" si="6"/>
        <v>0</v>
      </c>
    </row>
    <row r="85" spans="1:16" x14ac:dyDescent="0.2">
      <c r="A85" s="38">
        <v>818</v>
      </c>
      <c r="B85" s="39" t="s">
        <v>379</v>
      </c>
      <c r="C85" s="47" t="s">
        <v>247</v>
      </c>
      <c r="D85" s="25" t="s">
        <v>232</v>
      </c>
      <c r="E85" s="70">
        <v>3</v>
      </c>
      <c r="F85" s="71"/>
      <c r="G85" s="68"/>
      <c r="H85" s="48">
        <f t="shared" si="0"/>
        <v>0</v>
      </c>
      <c r="I85" s="68"/>
      <c r="J85" s="68"/>
      <c r="K85" s="49">
        <f t="shared" si="1"/>
        <v>0</v>
      </c>
      <c r="L85" s="50">
        <f t="shared" si="2"/>
        <v>0</v>
      </c>
      <c r="M85" s="48">
        <f t="shared" si="3"/>
        <v>0</v>
      </c>
      <c r="N85" s="48">
        <f t="shared" si="4"/>
        <v>0</v>
      </c>
      <c r="O85" s="48">
        <f t="shared" si="5"/>
        <v>0</v>
      </c>
      <c r="P85" s="49">
        <f t="shared" si="6"/>
        <v>0</v>
      </c>
    </row>
    <row r="86" spans="1:16" x14ac:dyDescent="0.2">
      <c r="A86" s="38">
        <v>819</v>
      </c>
      <c r="B86" s="39" t="s">
        <v>380</v>
      </c>
      <c r="C86" s="47" t="s">
        <v>248</v>
      </c>
      <c r="D86" s="25" t="s">
        <v>421</v>
      </c>
      <c r="E86" s="70">
        <v>37</v>
      </c>
      <c r="F86" s="71"/>
      <c r="G86" s="68"/>
      <c r="H86" s="48">
        <f t="shared" si="0"/>
        <v>0</v>
      </c>
      <c r="I86" s="68"/>
      <c r="J86" s="68"/>
      <c r="K86" s="49">
        <f t="shared" si="1"/>
        <v>0</v>
      </c>
      <c r="L86" s="50">
        <f t="shared" si="2"/>
        <v>0</v>
      </c>
      <c r="M86" s="48">
        <f t="shared" si="3"/>
        <v>0</v>
      </c>
      <c r="N86" s="48">
        <f t="shared" si="4"/>
        <v>0</v>
      </c>
      <c r="O86" s="48">
        <f t="shared" si="5"/>
        <v>0</v>
      </c>
      <c r="P86" s="49">
        <f t="shared" si="6"/>
        <v>0</v>
      </c>
    </row>
    <row r="87" spans="1:16" x14ac:dyDescent="0.2">
      <c r="A87" s="38">
        <v>820</v>
      </c>
      <c r="B87" s="39" t="s">
        <v>382</v>
      </c>
      <c r="C87" s="47" t="s">
        <v>249</v>
      </c>
      <c r="D87" s="25" t="s">
        <v>232</v>
      </c>
      <c r="E87" s="70">
        <v>24</v>
      </c>
      <c r="F87" s="71"/>
      <c r="G87" s="68"/>
      <c r="H87" s="48">
        <f t="shared" si="0"/>
        <v>0</v>
      </c>
      <c r="I87" s="68"/>
      <c r="J87" s="68"/>
      <c r="K87" s="49">
        <f t="shared" si="1"/>
        <v>0</v>
      </c>
      <c r="L87" s="50">
        <f t="shared" si="2"/>
        <v>0</v>
      </c>
      <c r="M87" s="48">
        <f t="shared" si="3"/>
        <v>0</v>
      </c>
      <c r="N87" s="48">
        <f t="shared" si="4"/>
        <v>0</v>
      </c>
      <c r="O87" s="48">
        <f t="shared" si="5"/>
        <v>0</v>
      </c>
      <c r="P87" s="49">
        <f t="shared" si="6"/>
        <v>0</v>
      </c>
    </row>
    <row r="88" spans="1:16" x14ac:dyDescent="0.2">
      <c r="A88" s="38">
        <v>821</v>
      </c>
      <c r="B88" s="39" t="s">
        <v>383</v>
      </c>
      <c r="C88" s="47" t="s">
        <v>250</v>
      </c>
      <c r="D88" s="25" t="s">
        <v>232</v>
      </c>
      <c r="E88" s="70">
        <v>2</v>
      </c>
      <c r="F88" s="71"/>
      <c r="G88" s="68"/>
      <c r="H88" s="48">
        <f t="shared" si="0"/>
        <v>0</v>
      </c>
      <c r="I88" s="68"/>
      <c r="J88" s="68"/>
      <c r="K88" s="49">
        <f t="shared" si="1"/>
        <v>0</v>
      </c>
      <c r="L88" s="50">
        <f t="shared" si="2"/>
        <v>0</v>
      </c>
      <c r="M88" s="48">
        <f t="shared" si="3"/>
        <v>0</v>
      </c>
      <c r="N88" s="48">
        <f t="shared" si="4"/>
        <v>0</v>
      </c>
      <c r="O88" s="48">
        <f t="shared" si="5"/>
        <v>0</v>
      </c>
      <c r="P88" s="49">
        <f t="shared" si="6"/>
        <v>0</v>
      </c>
    </row>
    <row r="89" spans="1:16" x14ac:dyDescent="0.2">
      <c r="A89" s="38">
        <v>822</v>
      </c>
      <c r="B89" s="39"/>
      <c r="C89" s="47" t="s">
        <v>252</v>
      </c>
      <c r="D89" s="25" t="s">
        <v>228</v>
      </c>
      <c r="E89" s="70">
        <v>1</v>
      </c>
      <c r="F89" s="71"/>
      <c r="G89" s="68"/>
      <c r="H89" s="48">
        <f t="shared" si="0"/>
        <v>0</v>
      </c>
      <c r="I89" s="68"/>
      <c r="J89" s="68"/>
      <c r="K89" s="49">
        <f t="shared" si="1"/>
        <v>0</v>
      </c>
      <c r="L89" s="50">
        <f t="shared" si="2"/>
        <v>0</v>
      </c>
      <c r="M89" s="48">
        <f t="shared" si="3"/>
        <v>0</v>
      </c>
      <c r="N89" s="48">
        <f t="shared" si="4"/>
        <v>0</v>
      </c>
      <c r="O89" s="48">
        <f t="shared" si="5"/>
        <v>0</v>
      </c>
      <c r="P89" s="49">
        <f t="shared" si="6"/>
        <v>0</v>
      </c>
    </row>
    <row r="90" spans="1:16" x14ac:dyDescent="0.2">
      <c r="A90" s="38">
        <v>823</v>
      </c>
      <c r="B90" s="39"/>
      <c r="C90" s="47" t="s">
        <v>252</v>
      </c>
      <c r="D90" s="25" t="s">
        <v>228</v>
      </c>
      <c r="E90" s="70">
        <v>1</v>
      </c>
      <c r="F90" s="71"/>
      <c r="G90" s="68"/>
      <c r="H90" s="48">
        <f t="shared" si="0"/>
        <v>0</v>
      </c>
      <c r="I90" s="68"/>
      <c r="J90" s="68"/>
      <c r="K90" s="49">
        <f t="shared" si="1"/>
        <v>0</v>
      </c>
      <c r="L90" s="50">
        <f t="shared" si="2"/>
        <v>0</v>
      </c>
      <c r="M90" s="48">
        <f t="shared" si="3"/>
        <v>0</v>
      </c>
      <c r="N90" s="48">
        <f t="shared" si="4"/>
        <v>0</v>
      </c>
      <c r="O90" s="48">
        <f t="shared" si="5"/>
        <v>0</v>
      </c>
      <c r="P90" s="49">
        <f t="shared" si="6"/>
        <v>0</v>
      </c>
    </row>
    <row r="91" spans="1:16" ht="22.5" x14ac:dyDescent="0.2">
      <c r="A91" s="38">
        <v>824</v>
      </c>
      <c r="B91" s="39" t="s">
        <v>387</v>
      </c>
      <c r="C91" s="47" t="s">
        <v>253</v>
      </c>
      <c r="D91" s="25" t="s">
        <v>228</v>
      </c>
      <c r="E91" s="70">
        <v>2</v>
      </c>
      <c r="F91" s="71"/>
      <c r="G91" s="68"/>
      <c r="H91" s="48">
        <f t="shared" si="0"/>
        <v>0</v>
      </c>
      <c r="I91" s="68"/>
      <c r="J91" s="68"/>
      <c r="K91" s="49">
        <f t="shared" si="1"/>
        <v>0</v>
      </c>
      <c r="L91" s="50">
        <f t="shared" si="2"/>
        <v>0</v>
      </c>
      <c r="M91" s="48">
        <f t="shared" si="3"/>
        <v>0</v>
      </c>
      <c r="N91" s="48">
        <f t="shared" si="4"/>
        <v>0</v>
      </c>
      <c r="O91" s="48">
        <f t="shared" si="5"/>
        <v>0</v>
      </c>
      <c r="P91" s="49">
        <f t="shared" si="6"/>
        <v>0</v>
      </c>
    </row>
    <row r="92" spans="1:16" x14ac:dyDescent="0.2">
      <c r="A92" s="38">
        <v>825</v>
      </c>
      <c r="B92" s="39"/>
      <c r="C92" s="47" t="s">
        <v>254</v>
      </c>
      <c r="D92" s="25" t="s">
        <v>232</v>
      </c>
      <c r="E92" s="70">
        <v>2</v>
      </c>
      <c r="F92" s="71"/>
      <c r="G92" s="68"/>
      <c r="H92" s="48">
        <f t="shared" si="0"/>
        <v>0</v>
      </c>
      <c r="I92" s="68"/>
      <c r="J92" s="68"/>
      <c r="K92" s="49">
        <f t="shared" si="1"/>
        <v>0</v>
      </c>
      <c r="L92" s="50">
        <f t="shared" si="2"/>
        <v>0</v>
      </c>
      <c r="M92" s="48">
        <f t="shared" si="3"/>
        <v>0</v>
      </c>
      <c r="N92" s="48">
        <f t="shared" si="4"/>
        <v>0</v>
      </c>
      <c r="O92" s="48">
        <f t="shared" si="5"/>
        <v>0</v>
      </c>
      <c r="P92" s="49">
        <f t="shared" si="6"/>
        <v>0</v>
      </c>
    </row>
    <row r="93" spans="1:16" x14ac:dyDescent="0.2">
      <c r="A93" s="38">
        <v>826</v>
      </c>
      <c r="B93" s="39" t="s">
        <v>388</v>
      </c>
      <c r="C93" s="47" t="s">
        <v>255</v>
      </c>
      <c r="D93" s="25" t="s">
        <v>68</v>
      </c>
      <c r="E93" s="70">
        <v>1.2</v>
      </c>
      <c r="F93" s="71"/>
      <c r="G93" s="68"/>
      <c r="H93" s="48">
        <f t="shared" si="0"/>
        <v>0</v>
      </c>
      <c r="I93" s="68"/>
      <c r="J93" s="68"/>
      <c r="K93" s="49">
        <f t="shared" si="1"/>
        <v>0</v>
      </c>
      <c r="L93" s="50">
        <f t="shared" si="2"/>
        <v>0</v>
      </c>
      <c r="M93" s="48">
        <f t="shared" si="3"/>
        <v>0</v>
      </c>
      <c r="N93" s="48">
        <f t="shared" si="4"/>
        <v>0</v>
      </c>
      <c r="O93" s="48">
        <f t="shared" si="5"/>
        <v>0</v>
      </c>
      <c r="P93" s="49">
        <f t="shared" si="6"/>
        <v>0</v>
      </c>
    </row>
    <row r="94" spans="1:16" x14ac:dyDescent="0.2">
      <c r="A94" s="38"/>
      <c r="B94" s="39"/>
      <c r="C94" s="47" t="s">
        <v>256</v>
      </c>
      <c r="D94" s="25"/>
      <c r="E94" s="70"/>
      <c r="F94" s="71"/>
      <c r="G94" s="68"/>
      <c r="H94" s="48">
        <f t="shared" si="0"/>
        <v>0</v>
      </c>
      <c r="I94" s="68"/>
      <c r="J94" s="68"/>
      <c r="K94" s="49">
        <f t="shared" si="1"/>
        <v>0</v>
      </c>
      <c r="L94" s="50">
        <f t="shared" si="2"/>
        <v>0</v>
      </c>
      <c r="M94" s="48">
        <f t="shared" si="3"/>
        <v>0</v>
      </c>
      <c r="N94" s="48">
        <f t="shared" si="4"/>
        <v>0</v>
      </c>
      <c r="O94" s="48">
        <f t="shared" si="5"/>
        <v>0</v>
      </c>
      <c r="P94" s="49">
        <f t="shared" si="6"/>
        <v>0</v>
      </c>
    </row>
    <row r="95" spans="1:16" ht="22.5" x14ac:dyDescent="0.2">
      <c r="A95" s="38">
        <v>827</v>
      </c>
      <c r="B95" s="39"/>
      <c r="C95" s="47" t="s">
        <v>257</v>
      </c>
      <c r="D95" s="25" t="s">
        <v>228</v>
      </c>
      <c r="E95" s="70">
        <v>1</v>
      </c>
      <c r="F95" s="71"/>
      <c r="G95" s="68"/>
      <c r="H95" s="48">
        <f t="shared" si="0"/>
        <v>0</v>
      </c>
      <c r="I95" s="68"/>
      <c r="J95" s="68"/>
      <c r="K95" s="49">
        <f t="shared" si="1"/>
        <v>0</v>
      </c>
      <c r="L95" s="50">
        <f t="shared" si="2"/>
        <v>0</v>
      </c>
      <c r="M95" s="48">
        <f t="shared" si="3"/>
        <v>0</v>
      </c>
      <c r="N95" s="48">
        <f t="shared" si="4"/>
        <v>0</v>
      </c>
      <c r="O95" s="48">
        <f t="shared" si="5"/>
        <v>0</v>
      </c>
      <c r="P95" s="49">
        <f t="shared" si="6"/>
        <v>0</v>
      </c>
    </row>
    <row r="96" spans="1:16" x14ac:dyDescent="0.2">
      <c r="A96" s="38">
        <v>828</v>
      </c>
      <c r="B96" s="39" t="s">
        <v>387</v>
      </c>
      <c r="C96" s="47" t="s">
        <v>258</v>
      </c>
      <c r="D96" s="25" t="s">
        <v>232</v>
      </c>
      <c r="E96" s="70">
        <v>1</v>
      </c>
      <c r="F96" s="71"/>
      <c r="G96" s="68"/>
      <c r="H96" s="48">
        <f t="shared" si="0"/>
        <v>0</v>
      </c>
      <c r="I96" s="68"/>
      <c r="J96" s="68"/>
      <c r="K96" s="49">
        <f t="shared" si="1"/>
        <v>0</v>
      </c>
      <c r="L96" s="50">
        <f t="shared" si="2"/>
        <v>0</v>
      </c>
      <c r="M96" s="48">
        <f t="shared" si="3"/>
        <v>0</v>
      </c>
      <c r="N96" s="48">
        <f t="shared" si="4"/>
        <v>0</v>
      </c>
      <c r="O96" s="48">
        <f t="shared" si="5"/>
        <v>0</v>
      </c>
      <c r="P96" s="49">
        <f t="shared" si="6"/>
        <v>0</v>
      </c>
    </row>
    <row r="97" spans="1:16" x14ac:dyDescent="0.2">
      <c r="A97" s="38">
        <v>829</v>
      </c>
      <c r="B97" s="39" t="s">
        <v>387</v>
      </c>
      <c r="C97" s="47" t="s">
        <v>259</v>
      </c>
      <c r="D97" s="25" t="s">
        <v>232</v>
      </c>
      <c r="E97" s="70">
        <v>2</v>
      </c>
      <c r="F97" s="71"/>
      <c r="G97" s="68"/>
      <c r="H97" s="48">
        <f t="shared" si="0"/>
        <v>0</v>
      </c>
      <c r="I97" s="68"/>
      <c r="J97" s="68"/>
      <c r="K97" s="49">
        <f t="shared" si="1"/>
        <v>0</v>
      </c>
      <c r="L97" s="50">
        <f t="shared" si="2"/>
        <v>0</v>
      </c>
      <c r="M97" s="48">
        <f t="shared" si="3"/>
        <v>0</v>
      </c>
      <c r="N97" s="48">
        <f t="shared" si="4"/>
        <v>0</v>
      </c>
      <c r="O97" s="48">
        <f t="shared" si="5"/>
        <v>0</v>
      </c>
      <c r="P97" s="49">
        <f t="shared" si="6"/>
        <v>0</v>
      </c>
    </row>
    <row r="98" spans="1:16" x14ac:dyDescent="0.2">
      <c r="A98" s="38">
        <v>830</v>
      </c>
      <c r="B98" s="39" t="s">
        <v>387</v>
      </c>
      <c r="C98" s="47" t="s">
        <v>260</v>
      </c>
      <c r="D98" s="25" t="s">
        <v>232</v>
      </c>
      <c r="E98" s="70">
        <v>1</v>
      </c>
      <c r="F98" s="71"/>
      <c r="G98" s="68"/>
      <c r="H98" s="48">
        <f t="shared" si="0"/>
        <v>0</v>
      </c>
      <c r="I98" s="68"/>
      <c r="J98" s="68"/>
      <c r="K98" s="49">
        <f t="shared" si="1"/>
        <v>0</v>
      </c>
      <c r="L98" s="50">
        <f t="shared" si="2"/>
        <v>0</v>
      </c>
      <c r="M98" s="48">
        <f t="shared" si="3"/>
        <v>0</v>
      </c>
      <c r="N98" s="48">
        <f t="shared" si="4"/>
        <v>0</v>
      </c>
      <c r="O98" s="48">
        <f t="shared" si="5"/>
        <v>0</v>
      </c>
      <c r="P98" s="49">
        <f t="shared" si="6"/>
        <v>0</v>
      </c>
    </row>
    <row r="99" spans="1:16" x14ac:dyDescent="0.2">
      <c r="A99" s="38">
        <v>831</v>
      </c>
      <c r="B99" s="39" t="s">
        <v>387</v>
      </c>
      <c r="C99" s="47" t="s">
        <v>261</v>
      </c>
      <c r="D99" s="25" t="s">
        <v>232</v>
      </c>
      <c r="E99" s="70">
        <v>1</v>
      </c>
      <c r="F99" s="71"/>
      <c r="G99" s="68"/>
      <c r="H99" s="48">
        <f t="shared" si="0"/>
        <v>0</v>
      </c>
      <c r="I99" s="68"/>
      <c r="J99" s="68"/>
      <c r="K99" s="49">
        <f t="shared" si="1"/>
        <v>0</v>
      </c>
      <c r="L99" s="50">
        <f t="shared" si="2"/>
        <v>0</v>
      </c>
      <c r="M99" s="48">
        <f t="shared" si="3"/>
        <v>0</v>
      </c>
      <c r="N99" s="48">
        <f t="shared" si="4"/>
        <v>0</v>
      </c>
      <c r="O99" s="48">
        <f t="shared" si="5"/>
        <v>0</v>
      </c>
      <c r="P99" s="49">
        <f t="shared" si="6"/>
        <v>0</v>
      </c>
    </row>
    <row r="100" spans="1:16" ht="112.5" x14ac:dyDescent="0.2">
      <c r="A100" s="38">
        <v>832</v>
      </c>
      <c r="B100" s="39" t="s">
        <v>387</v>
      </c>
      <c r="C100" s="47" t="s">
        <v>262</v>
      </c>
      <c r="D100" s="25" t="s">
        <v>228</v>
      </c>
      <c r="E100" s="70">
        <v>1</v>
      </c>
      <c r="F100" s="71"/>
      <c r="G100" s="68"/>
      <c r="H100" s="48">
        <f t="shared" si="0"/>
        <v>0</v>
      </c>
      <c r="I100" s="68"/>
      <c r="J100" s="68"/>
      <c r="K100" s="49">
        <f t="shared" si="1"/>
        <v>0</v>
      </c>
      <c r="L100" s="50">
        <f t="shared" si="2"/>
        <v>0</v>
      </c>
      <c r="M100" s="48">
        <f t="shared" si="3"/>
        <v>0</v>
      </c>
      <c r="N100" s="48">
        <f t="shared" si="4"/>
        <v>0</v>
      </c>
      <c r="O100" s="48">
        <f t="shared" si="5"/>
        <v>0</v>
      </c>
      <c r="P100" s="49">
        <f t="shared" si="6"/>
        <v>0</v>
      </c>
    </row>
    <row r="101" spans="1:16" x14ac:dyDescent="0.2">
      <c r="A101" s="38">
        <v>833</v>
      </c>
      <c r="B101" s="39"/>
      <c r="C101" s="47" t="s">
        <v>263</v>
      </c>
      <c r="D101" s="25" t="s">
        <v>228</v>
      </c>
      <c r="E101" s="70">
        <v>1</v>
      </c>
      <c r="F101" s="71"/>
      <c r="G101" s="68"/>
      <c r="H101" s="48">
        <f t="shared" si="0"/>
        <v>0</v>
      </c>
      <c r="I101" s="68"/>
      <c r="J101" s="68"/>
      <c r="K101" s="49">
        <f t="shared" si="1"/>
        <v>0</v>
      </c>
      <c r="L101" s="50">
        <f t="shared" si="2"/>
        <v>0</v>
      </c>
      <c r="M101" s="48">
        <f t="shared" si="3"/>
        <v>0</v>
      </c>
      <c r="N101" s="48">
        <f t="shared" si="4"/>
        <v>0</v>
      </c>
      <c r="O101" s="48">
        <f t="shared" si="5"/>
        <v>0</v>
      </c>
      <c r="P101" s="49">
        <f t="shared" si="6"/>
        <v>0</v>
      </c>
    </row>
    <row r="102" spans="1:16" x14ac:dyDescent="0.2">
      <c r="A102" s="38">
        <v>834</v>
      </c>
      <c r="B102" s="39"/>
      <c r="C102" s="47" t="s">
        <v>264</v>
      </c>
      <c r="D102" s="25" t="s">
        <v>228</v>
      </c>
      <c r="E102" s="70">
        <v>1</v>
      </c>
      <c r="F102" s="71"/>
      <c r="G102" s="68"/>
      <c r="H102" s="48">
        <f t="shared" si="0"/>
        <v>0</v>
      </c>
      <c r="I102" s="68"/>
      <c r="J102" s="68"/>
      <c r="K102" s="49">
        <f t="shared" si="1"/>
        <v>0</v>
      </c>
      <c r="L102" s="50">
        <f t="shared" si="2"/>
        <v>0</v>
      </c>
      <c r="M102" s="48">
        <f t="shared" si="3"/>
        <v>0</v>
      </c>
      <c r="N102" s="48">
        <f t="shared" si="4"/>
        <v>0</v>
      </c>
      <c r="O102" s="48">
        <f t="shared" si="5"/>
        <v>0</v>
      </c>
      <c r="P102" s="49">
        <f t="shared" si="6"/>
        <v>0</v>
      </c>
    </row>
    <row r="103" spans="1:16" x14ac:dyDescent="0.2">
      <c r="A103" s="38">
        <v>835</v>
      </c>
      <c r="B103" s="39"/>
      <c r="C103" s="47" t="s">
        <v>265</v>
      </c>
      <c r="D103" s="25" t="s">
        <v>228</v>
      </c>
      <c r="E103" s="70">
        <v>1</v>
      </c>
      <c r="F103" s="71"/>
      <c r="G103" s="68"/>
      <c r="H103" s="48">
        <f t="shared" si="0"/>
        <v>0</v>
      </c>
      <c r="I103" s="68"/>
      <c r="J103" s="68"/>
      <c r="K103" s="49">
        <f t="shared" si="1"/>
        <v>0</v>
      </c>
      <c r="L103" s="50">
        <f t="shared" si="2"/>
        <v>0</v>
      </c>
      <c r="M103" s="48">
        <f t="shared" si="3"/>
        <v>0</v>
      </c>
      <c r="N103" s="48">
        <f t="shared" si="4"/>
        <v>0</v>
      </c>
      <c r="O103" s="48">
        <f t="shared" si="5"/>
        <v>0</v>
      </c>
      <c r="P103" s="49">
        <f t="shared" si="6"/>
        <v>0</v>
      </c>
    </row>
    <row r="104" spans="1:16" x14ac:dyDescent="0.2">
      <c r="A104" s="38">
        <v>836</v>
      </c>
      <c r="B104" s="39"/>
      <c r="C104" s="47" t="s">
        <v>266</v>
      </c>
      <c r="D104" s="25" t="s">
        <v>228</v>
      </c>
      <c r="E104" s="70">
        <v>1</v>
      </c>
      <c r="F104" s="71"/>
      <c r="G104" s="68"/>
      <c r="H104" s="48">
        <f t="shared" si="0"/>
        <v>0</v>
      </c>
      <c r="I104" s="68"/>
      <c r="J104" s="68"/>
      <c r="K104" s="49">
        <f t="shared" si="1"/>
        <v>0</v>
      </c>
      <c r="L104" s="50">
        <f t="shared" si="2"/>
        <v>0</v>
      </c>
      <c r="M104" s="48">
        <f t="shared" si="3"/>
        <v>0</v>
      </c>
      <c r="N104" s="48">
        <f t="shared" si="4"/>
        <v>0</v>
      </c>
      <c r="O104" s="48">
        <f t="shared" si="5"/>
        <v>0</v>
      </c>
      <c r="P104" s="49">
        <f t="shared" si="6"/>
        <v>0</v>
      </c>
    </row>
    <row r="105" spans="1:16" x14ac:dyDescent="0.2">
      <c r="A105" s="38">
        <v>837</v>
      </c>
      <c r="B105" s="39"/>
      <c r="C105" s="47" t="s">
        <v>267</v>
      </c>
      <c r="D105" s="25" t="s">
        <v>228</v>
      </c>
      <c r="E105" s="70">
        <v>1</v>
      </c>
      <c r="F105" s="71"/>
      <c r="G105" s="68"/>
      <c r="H105" s="48">
        <f t="shared" si="0"/>
        <v>0</v>
      </c>
      <c r="I105" s="68"/>
      <c r="J105" s="68"/>
      <c r="K105" s="49">
        <f t="shared" si="1"/>
        <v>0</v>
      </c>
      <c r="L105" s="50">
        <f t="shared" si="2"/>
        <v>0</v>
      </c>
      <c r="M105" s="48">
        <f t="shared" si="3"/>
        <v>0</v>
      </c>
      <c r="N105" s="48">
        <f t="shared" si="4"/>
        <v>0</v>
      </c>
      <c r="O105" s="48">
        <f t="shared" si="5"/>
        <v>0</v>
      </c>
      <c r="P105" s="49">
        <f t="shared" si="6"/>
        <v>0</v>
      </c>
    </row>
    <row r="106" spans="1:16" x14ac:dyDescent="0.2">
      <c r="A106" s="38">
        <v>838</v>
      </c>
      <c r="B106" s="39"/>
      <c r="C106" s="47" t="s">
        <v>268</v>
      </c>
      <c r="D106" s="25" t="s">
        <v>228</v>
      </c>
      <c r="E106" s="70">
        <v>1</v>
      </c>
      <c r="F106" s="71"/>
      <c r="G106" s="68"/>
      <c r="H106" s="48">
        <f t="shared" si="0"/>
        <v>0</v>
      </c>
      <c r="I106" s="68"/>
      <c r="J106" s="68"/>
      <c r="K106" s="49">
        <f t="shared" si="1"/>
        <v>0</v>
      </c>
      <c r="L106" s="50">
        <f t="shared" si="2"/>
        <v>0</v>
      </c>
      <c r="M106" s="48">
        <f t="shared" si="3"/>
        <v>0</v>
      </c>
      <c r="N106" s="48">
        <f t="shared" si="4"/>
        <v>0</v>
      </c>
      <c r="O106" s="48">
        <f t="shared" si="5"/>
        <v>0</v>
      </c>
      <c r="P106" s="49">
        <f t="shared" si="6"/>
        <v>0</v>
      </c>
    </row>
    <row r="107" spans="1:16" x14ac:dyDescent="0.2">
      <c r="A107" s="38"/>
      <c r="B107" s="39"/>
      <c r="C107" s="47" t="s">
        <v>308</v>
      </c>
      <c r="D107" s="25"/>
      <c r="E107" s="70"/>
      <c r="F107" s="71"/>
      <c r="G107" s="68"/>
      <c r="H107" s="48">
        <f t="shared" si="0"/>
        <v>0</v>
      </c>
      <c r="I107" s="68"/>
      <c r="J107" s="68"/>
      <c r="K107" s="49">
        <f t="shared" si="1"/>
        <v>0</v>
      </c>
      <c r="L107" s="50">
        <f t="shared" si="2"/>
        <v>0</v>
      </c>
      <c r="M107" s="48">
        <f t="shared" si="3"/>
        <v>0</v>
      </c>
      <c r="N107" s="48">
        <f t="shared" si="4"/>
        <v>0</v>
      </c>
      <c r="O107" s="48">
        <f t="shared" si="5"/>
        <v>0</v>
      </c>
      <c r="P107" s="49">
        <f t="shared" si="6"/>
        <v>0</v>
      </c>
    </row>
    <row r="108" spans="1:16" x14ac:dyDescent="0.2">
      <c r="A108" s="38">
        <v>839</v>
      </c>
      <c r="B108" s="39" t="s">
        <v>379</v>
      </c>
      <c r="C108" s="47" t="s">
        <v>247</v>
      </c>
      <c r="D108" s="25" t="s">
        <v>232</v>
      </c>
      <c r="E108" s="70">
        <v>3</v>
      </c>
      <c r="F108" s="71"/>
      <c r="G108" s="68"/>
      <c r="H108" s="48">
        <f t="shared" si="0"/>
        <v>0</v>
      </c>
      <c r="I108" s="68"/>
      <c r="J108" s="68"/>
      <c r="K108" s="49">
        <f t="shared" si="1"/>
        <v>0</v>
      </c>
      <c r="L108" s="50">
        <f t="shared" si="2"/>
        <v>0</v>
      </c>
      <c r="M108" s="48">
        <f t="shared" si="3"/>
        <v>0</v>
      </c>
      <c r="N108" s="48">
        <f t="shared" si="4"/>
        <v>0</v>
      </c>
      <c r="O108" s="48">
        <f t="shared" si="5"/>
        <v>0</v>
      </c>
      <c r="P108" s="49">
        <f t="shared" si="6"/>
        <v>0</v>
      </c>
    </row>
    <row r="109" spans="1:16" x14ac:dyDescent="0.2">
      <c r="A109" s="38">
        <v>840</v>
      </c>
      <c r="B109" s="39" t="s">
        <v>380</v>
      </c>
      <c r="C109" s="47" t="s">
        <v>248</v>
      </c>
      <c r="D109" s="25" t="s">
        <v>421</v>
      </c>
      <c r="E109" s="70">
        <v>57</v>
      </c>
      <c r="F109" s="71"/>
      <c r="G109" s="68"/>
      <c r="H109" s="48">
        <f t="shared" si="0"/>
        <v>0</v>
      </c>
      <c r="I109" s="68"/>
      <c r="J109" s="68"/>
      <c r="K109" s="49">
        <f t="shared" si="1"/>
        <v>0</v>
      </c>
      <c r="L109" s="50">
        <f t="shared" si="2"/>
        <v>0</v>
      </c>
      <c r="M109" s="48">
        <f t="shared" si="3"/>
        <v>0</v>
      </c>
      <c r="N109" s="48">
        <f t="shared" si="4"/>
        <v>0</v>
      </c>
      <c r="O109" s="48">
        <f t="shared" si="5"/>
        <v>0</v>
      </c>
      <c r="P109" s="49">
        <f t="shared" si="6"/>
        <v>0</v>
      </c>
    </row>
    <row r="110" spans="1:16" x14ac:dyDescent="0.2">
      <c r="A110" s="38">
        <v>841</v>
      </c>
      <c r="B110" s="39" t="s">
        <v>382</v>
      </c>
      <c r="C110" s="47" t="s">
        <v>274</v>
      </c>
      <c r="D110" s="25" t="s">
        <v>232</v>
      </c>
      <c r="E110" s="70">
        <v>2</v>
      </c>
      <c r="F110" s="71"/>
      <c r="G110" s="68"/>
      <c r="H110" s="48">
        <f t="shared" si="0"/>
        <v>0</v>
      </c>
      <c r="I110" s="68"/>
      <c r="J110" s="68"/>
      <c r="K110" s="49">
        <f t="shared" si="1"/>
        <v>0</v>
      </c>
      <c r="L110" s="50">
        <f t="shared" si="2"/>
        <v>0</v>
      </c>
      <c r="M110" s="48">
        <f t="shared" si="3"/>
        <v>0</v>
      </c>
      <c r="N110" s="48">
        <f t="shared" si="4"/>
        <v>0</v>
      </c>
      <c r="O110" s="48">
        <f t="shared" si="5"/>
        <v>0</v>
      </c>
      <c r="P110" s="49">
        <f t="shared" si="6"/>
        <v>0</v>
      </c>
    </row>
    <row r="111" spans="1:16" x14ac:dyDescent="0.2">
      <c r="A111" s="38">
        <v>842</v>
      </c>
      <c r="B111" s="39" t="s">
        <v>382</v>
      </c>
      <c r="C111" s="47" t="s">
        <v>249</v>
      </c>
      <c r="D111" s="25" t="s">
        <v>232</v>
      </c>
      <c r="E111" s="70">
        <v>26</v>
      </c>
      <c r="F111" s="71"/>
      <c r="G111" s="68"/>
      <c r="H111" s="48">
        <f t="shared" si="0"/>
        <v>0</v>
      </c>
      <c r="I111" s="68"/>
      <c r="J111" s="68"/>
      <c r="K111" s="49">
        <f t="shared" si="1"/>
        <v>0</v>
      </c>
      <c r="L111" s="50">
        <f t="shared" si="2"/>
        <v>0</v>
      </c>
      <c r="M111" s="48">
        <f t="shared" si="3"/>
        <v>0</v>
      </c>
      <c r="N111" s="48">
        <f t="shared" si="4"/>
        <v>0</v>
      </c>
      <c r="O111" s="48">
        <f t="shared" si="5"/>
        <v>0</v>
      </c>
      <c r="P111" s="49">
        <f t="shared" si="6"/>
        <v>0</v>
      </c>
    </row>
    <row r="112" spans="1:16" x14ac:dyDescent="0.2">
      <c r="A112" s="38">
        <v>843</v>
      </c>
      <c r="B112" s="39" t="s">
        <v>383</v>
      </c>
      <c r="C112" s="47" t="s">
        <v>250</v>
      </c>
      <c r="D112" s="25" t="s">
        <v>228</v>
      </c>
      <c r="E112" s="70">
        <v>4</v>
      </c>
      <c r="F112" s="71"/>
      <c r="G112" s="68"/>
      <c r="H112" s="48">
        <f t="shared" si="0"/>
        <v>0</v>
      </c>
      <c r="I112" s="68"/>
      <c r="J112" s="68"/>
      <c r="K112" s="49">
        <f t="shared" si="1"/>
        <v>0</v>
      </c>
      <c r="L112" s="50">
        <f t="shared" si="2"/>
        <v>0</v>
      </c>
      <c r="M112" s="48">
        <f t="shared" si="3"/>
        <v>0</v>
      </c>
      <c r="N112" s="48">
        <f t="shared" si="4"/>
        <v>0</v>
      </c>
      <c r="O112" s="48">
        <f t="shared" si="5"/>
        <v>0</v>
      </c>
      <c r="P112" s="49">
        <f t="shared" si="6"/>
        <v>0</v>
      </c>
    </row>
    <row r="113" spans="1:16" x14ac:dyDescent="0.2">
      <c r="A113" s="38">
        <v>844</v>
      </c>
      <c r="B113" s="39"/>
      <c r="C113" s="47" t="s">
        <v>252</v>
      </c>
      <c r="D113" s="25" t="s">
        <v>228</v>
      </c>
      <c r="E113" s="70">
        <v>2</v>
      </c>
      <c r="F113" s="71"/>
      <c r="G113" s="68"/>
      <c r="H113" s="48">
        <f t="shared" si="0"/>
        <v>0</v>
      </c>
      <c r="I113" s="68"/>
      <c r="J113" s="68"/>
      <c r="K113" s="49">
        <f t="shared" si="1"/>
        <v>0</v>
      </c>
      <c r="L113" s="50">
        <f t="shared" si="2"/>
        <v>0</v>
      </c>
      <c r="M113" s="48">
        <f t="shared" si="3"/>
        <v>0</v>
      </c>
      <c r="N113" s="48">
        <f t="shared" si="4"/>
        <v>0</v>
      </c>
      <c r="O113" s="48">
        <f t="shared" si="5"/>
        <v>0</v>
      </c>
      <c r="P113" s="49">
        <f t="shared" si="6"/>
        <v>0</v>
      </c>
    </row>
    <row r="114" spans="1:16" x14ac:dyDescent="0.2">
      <c r="A114" s="38">
        <v>845</v>
      </c>
      <c r="B114" s="39"/>
      <c r="C114" s="47" t="s">
        <v>252</v>
      </c>
      <c r="D114" s="25" t="s">
        <v>228</v>
      </c>
      <c r="E114" s="70">
        <v>1</v>
      </c>
      <c r="F114" s="71"/>
      <c r="G114" s="68"/>
      <c r="H114" s="48">
        <f t="shared" si="0"/>
        <v>0</v>
      </c>
      <c r="I114" s="68"/>
      <c r="J114" s="68"/>
      <c r="K114" s="49">
        <f t="shared" si="1"/>
        <v>0</v>
      </c>
      <c r="L114" s="50">
        <f t="shared" si="2"/>
        <v>0</v>
      </c>
      <c r="M114" s="48">
        <f t="shared" si="3"/>
        <v>0</v>
      </c>
      <c r="N114" s="48">
        <f t="shared" si="4"/>
        <v>0</v>
      </c>
      <c r="O114" s="48">
        <f t="shared" si="5"/>
        <v>0</v>
      </c>
      <c r="P114" s="49">
        <f t="shared" si="6"/>
        <v>0</v>
      </c>
    </row>
    <row r="115" spans="1:16" ht="22.5" x14ac:dyDescent="0.2">
      <c r="A115" s="38">
        <v>846</v>
      </c>
      <c r="B115" s="39" t="s">
        <v>387</v>
      </c>
      <c r="C115" s="47" t="s">
        <v>253</v>
      </c>
      <c r="D115" s="25" t="s">
        <v>228</v>
      </c>
      <c r="E115" s="70">
        <v>3</v>
      </c>
      <c r="F115" s="71"/>
      <c r="G115" s="68"/>
      <c r="H115" s="48">
        <f t="shared" si="0"/>
        <v>0</v>
      </c>
      <c r="I115" s="68"/>
      <c r="J115" s="68"/>
      <c r="K115" s="49">
        <f t="shared" si="1"/>
        <v>0</v>
      </c>
      <c r="L115" s="50">
        <f t="shared" si="2"/>
        <v>0</v>
      </c>
      <c r="M115" s="48">
        <f t="shared" si="3"/>
        <v>0</v>
      </c>
      <c r="N115" s="48">
        <f t="shared" si="4"/>
        <v>0</v>
      </c>
      <c r="O115" s="48">
        <f t="shared" si="5"/>
        <v>0</v>
      </c>
      <c r="P115" s="49">
        <f t="shared" si="6"/>
        <v>0</v>
      </c>
    </row>
    <row r="116" spans="1:16" x14ac:dyDescent="0.2">
      <c r="A116" s="38">
        <v>847</v>
      </c>
      <c r="B116" s="39"/>
      <c r="C116" s="47" t="s">
        <v>254</v>
      </c>
      <c r="D116" s="25" t="s">
        <v>232</v>
      </c>
      <c r="E116" s="70">
        <v>3</v>
      </c>
      <c r="F116" s="71"/>
      <c r="G116" s="68"/>
      <c r="H116" s="48">
        <f t="shared" si="0"/>
        <v>0</v>
      </c>
      <c r="I116" s="68"/>
      <c r="J116" s="68"/>
      <c r="K116" s="49">
        <f t="shared" si="1"/>
        <v>0</v>
      </c>
      <c r="L116" s="50">
        <f t="shared" si="2"/>
        <v>0</v>
      </c>
      <c r="M116" s="48">
        <f t="shared" si="3"/>
        <v>0</v>
      </c>
      <c r="N116" s="48">
        <f t="shared" si="4"/>
        <v>0</v>
      </c>
      <c r="O116" s="48">
        <f t="shared" si="5"/>
        <v>0</v>
      </c>
      <c r="P116" s="49">
        <f t="shared" si="6"/>
        <v>0</v>
      </c>
    </row>
    <row r="117" spans="1:16" x14ac:dyDescent="0.2">
      <c r="A117" s="38">
        <v>848</v>
      </c>
      <c r="B117" s="39" t="s">
        <v>386</v>
      </c>
      <c r="C117" s="47" t="s">
        <v>255</v>
      </c>
      <c r="D117" s="25" t="s">
        <v>68</v>
      </c>
      <c r="E117" s="70">
        <v>1.5</v>
      </c>
      <c r="F117" s="71"/>
      <c r="G117" s="68"/>
      <c r="H117" s="48">
        <f t="shared" si="0"/>
        <v>0</v>
      </c>
      <c r="I117" s="68"/>
      <c r="J117" s="68"/>
      <c r="K117" s="49">
        <f t="shared" si="1"/>
        <v>0</v>
      </c>
      <c r="L117" s="50">
        <f t="shared" si="2"/>
        <v>0</v>
      </c>
      <c r="M117" s="48">
        <f t="shared" si="3"/>
        <v>0</v>
      </c>
      <c r="N117" s="48">
        <f t="shared" si="4"/>
        <v>0</v>
      </c>
      <c r="O117" s="48">
        <f t="shared" si="5"/>
        <v>0</v>
      </c>
      <c r="P117" s="49">
        <f t="shared" si="6"/>
        <v>0</v>
      </c>
    </row>
    <row r="118" spans="1:16" x14ac:dyDescent="0.2">
      <c r="A118" s="38"/>
      <c r="B118" s="39"/>
      <c r="C118" s="47" t="s">
        <v>256</v>
      </c>
      <c r="D118" s="25"/>
      <c r="E118" s="70"/>
      <c r="F118" s="71"/>
      <c r="G118" s="68"/>
      <c r="H118" s="48">
        <f t="shared" si="0"/>
        <v>0</v>
      </c>
      <c r="I118" s="68"/>
      <c r="J118" s="68"/>
      <c r="K118" s="49">
        <f t="shared" si="1"/>
        <v>0</v>
      </c>
      <c r="L118" s="50">
        <f t="shared" si="2"/>
        <v>0</v>
      </c>
      <c r="M118" s="48">
        <f t="shared" si="3"/>
        <v>0</v>
      </c>
      <c r="N118" s="48">
        <f t="shared" si="4"/>
        <v>0</v>
      </c>
      <c r="O118" s="48">
        <f t="shared" si="5"/>
        <v>0</v>
      </c>
      <c r="P118" s="49">
        <f t="shared" si="6"/>
        <v>0</v>
      </c>
    </row>
    <row r="119" spans="1:16" ht="22.5" x14ac:dyDescent="0.2">
      <c r="A119" s="38">
        <v>849</v>
      </c>
      <c r="B119" s="39"/>
      <c r="C119" s="47" t="s">
        <v>257</v>
      </c>
      <c r="D119" s="25" t="s">
        <v>228</v>
      </c>
      <c r="E119" s="70">
        <v>1</v>
      </c>
      <c r="F119" s="71"/>
      <c r="G119" s="68"/>
      <c r="H119" s="48">
        <f t="shared" si="0"/>
        <v>0</v>
      </c>
      <c r="I119" s="68"/>
      <c r="J119" s="68"/>
      <c r="K119" s="49">
        <f t="shared" si="1"/>
        <v>0</v>
      </c>
      <c r="L119" s="50">
        <f t="shared" si="2"/>
        <v>0</v>
      </c>
      <c r="M119" s="48">
        <f t="shared" si="3"/>
        <v>0</v>
      </c>
      <c r="N119" s="48">
        <f t="shared" si="4"/>
        <v>0</v>
      </c>
      <c r="O119" s="48">
        <f t="shared" si="5"/>
        <v>0</v>
      </c>
      <c r="P119" s="49">
        <f t="shared" si="6"/>
        <v>0</v>
      </c>
    </row>
    <row r="120" spans="1:16" x14ac:dyDescent="0.2">
      <c r="A120" s="38">
        <v>850</v>
      </c>
      <c r="B120" s="39" t="s">
        <v>387</v>
      </c>
      <c r="C120" s="47" t="s">
        <v>258</v>
      </c>
      <c r="D120" s="25" t="s">
        <v>232</v>
      </c>
      <c r="E120" s="70">
        <v>1</v>
      </c>
      <c r="F120" s="71"/>
      <c r="G120" s="68"/>
      <c r="H120" s="48">
        <f t="shared" si="0"/>
        <v>0</v>
      </c>
      <c r="I120" s="68"/>
      <c r="J120" s="68"/>
      <c r="K120" s="49">
        <f t="shared" si="1"/>
        <v>0</v>
      </c>
      <c r="L120" s="50">
        <f t="shared" si="2"/>
        <v>0</v>
      </c>
      <c r="M120" s="48">
        <f t="shared" si="3"/>
        <v>0</v>
      </c>
      <c r="N120" s="48">
        <f t="shared" si="4"/>
        <v>0</v>
      </c>
      <c r="O120" s="48">
        <f t="shared" si="5"/>
        <v>0</v>
      </c>
      <c r="P120" s="49">
        <f t="shared" si="6"/>
        <v>0</v>
      </c>
    </row>
    <row r="121" spans="1:16" x14ac:dyDescent="0.2">
      <c r="A121" s="38">
        <v>851</v>
      </c>
      <c r="B121" s="39" t="s">
        <v>387</v>
      </c>
      <c r="C121" s="47" t="s">
        <v>259</v>
      </c>
      <c r="D121" s="25" t="s">
        <v>232</v>
      </c>
      <c r="E121" s="70">
        <v>2</v>
      </c>
      <c r="F121" s="71"/>
      <c r="G121" s="68"/>
      <c r="H121" s="48">
        <f t="shared" si="0"/>
        <v>0</v>
      </c>
      <c r="I121" s="68"/>
      <c r="J121" s="68"/>
      <c r="K121" s="49">
        <f t="shared" si="1"/>
        <v>0</v>
      </c>
      <c r="L121" s="50">
        <f t="shared" si="2"/>
        <v>0</v>
      </c>
      <c r="M121" s="48">
        <f t="shared" si="3"/>
        <v>0</v>
      </c>
      <c r="N121" s="48">
        <f t="shared" si="4"/>
        <v>0</v>
      </c>
      <c r="O121" s="48">
        <f t="shared" si="5"/>
        <v>0</v>
      </c>
      <c r="P121" s="49">
        <f t="shared" si="6"/>
        <v>0</v>
      </c>
    </row>
    <row r="122" spans="1:16" x14ac:dyDescent="0.2">
      <c r="A122" s="38">
        <v>852</v>
      </c>
      <c r="B122" s="39" t="s">
        <v>387</v>
      </c>
      <c r="C122" s="47" t="s">
        <v>260</v>
      </c>
      <c r="D122" s="25" t="s">
        <v>232</v>
      </c>
      <c r="E122" s="70">
        <v>1</v>
      </c>
      <c r="F122" s="71"/>
      <c r="G122" s="68"/>
      <c r="H122" s="48">
        <f t="shared" si="0"/>
        <v>0</v>
      </c>
      <c r="I122" s="68"/>
      <c r="J122" s="68"/>
      <c r="K122" s="49">
        <f t="shared" si="1"/>
        <v>0</v>
      </c>
      <c r="L122" s="50">
        <f t="shared" si="2"/>
        <v>0</v>
      </c>
      <c r="M122" s="48">
        <f t="shared" si="3"/>
        <v>0</v>
      </c>
      <c r="N122" s="48">
        <f t="shared" si="4"/>
        <v>0</v>
      </c>
      <c r="O122" s="48">
        <f t="shared" si="5"/>
        <v>0</v>
      </c>
      <c r="P122" s="49">
        <f t="shared" si="6"/>
        <v>0</v>
      </c>
    </row>
    <row r="123" spans="1:16" x14ac:dyDescent="0.2">
      <c r="A123" s="38">
        <v>853</v>
      </c>
      <c r="B123" s="39" t="s">
        <v>387</v>
      </c>
      <c r="C123" s="47" t="s">
        <v>261</v>
      </c>
      <c r="D123" s="25" t="s">
        <v>232</v>
      </c>
      <c r="E123" s="70">
        <v>1</v>
      </c>
      <c r="F123" s="71"/>
      <c r="G123" s="68"/>
      <c r="H123" s="48">
        <f t="shared" si="0"/>
        <v>0</v>
      </c>
      <c r="I123" s="68"/>
      <c r="J123" s="68"/>
      <c r="K123" s="49">
        <f t="shared" si="1"/>
        <v>0</v>
      </c>
      <c r="L123" s="50">
        <f t="shared" si="2"/>
        <v>0</v>
      </c>
      <c r="M123" s="48">
        <f t="shared" si="3"/>
        <v>0</v>
      </c>
      <c r="N123" s="48">
        <f t="shared" si="4"/>
        <v>0</v>
      </c>
      <c r="O123" s="48">
        <f t="shared" si="5"/>
        <v>0</v>
      </c>
      <c r="P123" s="49">
        <f t="shared" si="6"/>
        <v>0</v>
      </c>
    </row>
    <row r="124" spans="1:16" ht="112.5" x14ac:dyDescent="0.2">
      <c r="A124" s="38">
        <v>854</v>
      </c>
      <c r="B124" s="39" t="s">
        <v>387</v>
      </c>
      <c r="C124" s="47" t="s">
        <v>262</v>
      </c>
      <c r="D124" s="25" t="s">
        <v>228</v>
      </c>
      <c r="E124" s="70">
        <v>1</v>
      </c>
      <c r="F124" s="71"/>
      <c r="G124" s="68"/>
      <c r="H124" s="48">
        <f t="shared" si="0"/>
        <v>0</v>
      </c>
      <c r="I124" s="68"/>
      <c r="J124" s="68"/>
      <c r="K124" s="49">
        <f t="shared" si="1"/>
        <v>0</v>
      </c>
      <c r="L124" s="50">
        <f t="shared" si="2"/>
        <v>0</v>
      </c>
      <c r="M124" s="48">
        <f t="shared" si="3"/>
        <v>0</v>
      </c>
      <c r="N124" s="48">
        <f t="shared" si="4"/>
        <v>0</v>
      </c>
      <c r="O124" s="48">
        <f t="shared" si="5"/>
        <v>0</v>
      </c>
      <c r="P124" s="49">
        <f t="shared" si="6"/>
        <v>0</v>
      </c>
    </row>
    <row r="125" spans="1:16" x14ac:dyDescent="0.2">
      <c r="A125" s="38">
        <v>855</v>
      </c>
      <c r="B125" s="39"/>
      <c r="C125" s="47" t="s">
        <v>263</v>
      </c>
      <c r="D125" s="25" t="s">
        <v>228</v>
      </c>
      <c r="E125" s="70">
        <v>1</v>
      </c>
      <c r="F125" s="71"/>
      <c r="G125" s="68"/>
      <c r="H125" s="48">
        <f t="shared" si="0"/>
        <v>0</v>
      </c>
      <c r="I125" s="68"/>
      <c r="J125" s="68"/>
      <c r="K125" s="49">
        <f t="shared" si="1"/>
        <v>0</v>
      </c>
      <c r="L125" s="50">
        <f t="shared" si="2"/>
        <v>0</v>
      </c>
      <c r="M125" s="48">
        <f t="shared" si="3"/>
        <v>0</v>
      </c>
      <c r="N125" s="48">
        <f t="shared" si="4"/>
        <v>0</v>
      </c>
      <c r="O125" s="48">
        <f t="shared" si="5"/>
        <v>0</v>
      </c>
      <c r="P125" s="49">
        <f t="shared" si="6"/>
        <v>0</v>
      </c>
    </row>
    <row r="126" spans="1:16" x14ac:dyDescent="0.2">
      <c r="A126" s="38">
        <v>856</v>
      </c>
      <c r="B126" s="39"/>
      <c r="C126" s="47" t="s">
        <v>264</v>
      </c>
      <c r="D126" s="25" t="s">
        <v>228</v>
      </c>
      <c r="E126" s="70">
        <v>1</v>
      </c>
      <c r="F126" s="71"/>
      <c r="G126" s="68"/>
      <c r="H126" s="48">
        <f t="shared" si="0"/>
        <v>0</v>
      </c>
      <c r="I126" s="68"/>
      <c r="J126" s="68"/>
      <c r="K126" s="49">
        <f t="shared" si="1"/>
        <v>0</v>
      </c>
      <c r="L126" s="50">
        <f t="shared" si="2"/>
        <v>0</v>
      </c>
      <c r="M126" s="48">
        <f t="shared" si="3"/>
        <v>0</v>
      </c>
      <c r="N126" s="48">
        <f t="shared" si="4"/>
        <v>0</v>
      </c>
      <c r="O126" s="48">
        <f t="shared" si="5"/>
        <v>0</v>
      </c>
      <c r="P126" s="49">
        <f t="shared" si="6"/>
        <v>0</v>
      </c>
    </row>
    <row r="127" spans="1:16" x14ac:dyDescent="0.2">
      <c r="A127" s="38">
        <v>857</v>
      </c>
      <c r="B127" s="39"/>
      <c r="C127" s="47" t="s">
        <v>265</v>
      </c>
      <c r="D127" s="25" t="s">
        <v>228</v>
      </c>
      <c r="E127" s="70">
        <v>1</v>
      </c>
      <c r="F127" s="71"/>
      <c r="G127" s="68"/>
      <c r="H127" s="48">
        <f t="shared" si="0"/>
        <v>0</v>
      </c>
      <c r="I127" s="68"/>
      <c r="J127" s="68"/>
      <c r="K127" s="49">
        <f t="shared" si="1"/>
        <v>0</v>
      </c>
      <c r="L127" s="50">
        <f t="shared" si="2"/>
        <v>0</v>
      </c>
      <c r="M127" s="48">
        <f t="shared" si="3"/>
        <v>0</v>
      </c>
      <c r="N127" s="48">
        <f t="shared" si="4"/>
        <v>0</v>
      </c>
      <c r="O127" s="48">
        <f t="shared" si="5"/>
        <v>0</v>
      </c>
      <c r="P127" s="49">
        <f t="shared" si="6"/>
        <v>0</v>
      </c>
    </row>
    <row r="128" spans="1:16" x14ac:dyDescent="0.2">
      <c r="A128" s="38">
        <v>858</v>
      </c>
      <c r="B128" s="39"/>
      <c r="C128" s="47" t="s">
        <v>266</v>
      </c>
      <c r="D128" s="25" t="s">
        <v>228</v>
      </c>
      <c r="E128" s="70">
        <v>1</v>
      </c>
      <c r="F128" s="71"/>
      <c r="G128" s="68"/>
      <c r="H128" s="48">
        <f t="shared" si="0"/>
        <v>0</v>
      </c>
      <c r="I128" s="68"/>
      <c r="J128" s="68"/>
      <c r="K128" s="49">
        <f t="shared" si="1"/>
        <v>0</v>
      </c>
      <c r="L128" s="50">
        <f t="shared" si="2"/>
        <v>0</v>
      </c>
      <c r="M128" s="48">
        <f t="shared" si="3"/>
        <v>0</v>
      </c>
      <c r="N128" s="48">
        <f t="shared" si="4"/>
        <v>0</v>
      </c>
      <c r="O128" s="48">
        <f t="shared" si="5"/>
        <v>0</v>
      </c>
      <c r="P128" s="49">
        <f t="shared" si="6"/>
        <v>0</v>
      </c>
    </row>
    <row r="129" spans="1:16" x14ac:dyDescent="0.2">
      <c r="A129" s="38">
        <v>859</v>
      </c>
      <c r="B129" s="39"/>
      <c r="C129" s="47" t="s">
        <v>267</v>
      </c>
      <c r="D129" s="25" t="s">
        <v>228</v>
      </c>
      <c r="E129" s="70">
        <v>1</v>
      </c>
      <c r="F129" s="71"/>
      <c r="G129" s="68"/>
      <c r="H129" s="48">
        <f t="shared" si="0"/>
        <v>0</v>
      </c>
      <c r="I129" s="68"/>
      <c r="J129" s="68"/>
      <c r="K129" s="49">
        <f t="shared" si="1"/>
        <v>0</v>
      </c>
      <c r="L129" s="50">
        <f t="shared" si="2"/>
        <v>0</v>
      </c>
      <c r="M129" s="48">
        <f t="shared" si="3"/>
        <v>0</v>
      </c>
      <c r="N129" s="48">
        <f t="shared" si="4"/>
        <v>0</v>
      </c>
      <c r="O129" s="48">
        <f t="shared" si="5"/>
        <v>0</v>
      </c>
      <c r="P129" s="49">
        <f t="shared" si="6"/>
        <v>0</v>
      </c>
    </row>
    <row r="130" spans="1:16" x14ac:dyDescent="0.2">
      <c r="A130" s="38">
        <v>860</v>
      </c>
      <c r="B130" s="39"/>
      <c r="C130" s="47" t="s">
        <v>268</v>
      </c>
      <c r="D130" s="25" t="s">
        <v>228</v>
      </c>
      <c r="E130" s="70">
        <v>1</v>
      </c>
      <c r="F130" s="71"/>
      <c r="G130" s="68"/>
      <c r="H130" s="48">
        <f t="shared" si="0"/>
        <v>0</v>
      </c>
      <c r="I130" s="68"/>
      <c r="J130" s="68"/>
      <c r="K130" s="49">
        <f t="shared" si="1"/>
        <v>0</v>
      </c>
      <c r="L130" s="50">
        <f t="shared" si="2"/>
        <v>0</v>
      </c>
      <c r="M130" s="48">
        <f t="shared" si="3"/>
        <v>0</v>
      </c>
      <c r="N130" s="48">
        <f t="shared" si="4"/>
        <v>0</v>
      </c>
      <c r="O130" s="48">
        <f t="shared" si="5"/>
        <v>0</v>
      </c>
      <c r="P130" s="49">
        <f t="shared" si="6"/>
        <v>0</v>
      </c>
    </row>
    <row r="131" spans="1:16" x14ac:dyDescent="0.2">
      <c r="A131" s="38"/>
      <c r="B131" s="39"/>
      <c r="C131" s="47" t="s">
        <v>309</v>
      </c>
      <c r="D131" s="25"/>
      <c r="E131" s="70"/>
      <c r="F131" s="71"/>
      <c r="G131" s="68"/>
      <c r="H131" s="48">
        <f t="shared" si="0"/>
        <v>0</v>
      </c>
      <c r="I131" s="68"/>
      <c r="J131" s="68"/>
      <c r="K131" s="49">
        <f t="shared" si="1"/>
        <v>0</v>
      </c>
      <c r="L131" s="50">
        <f t="shared" si="2"/>
        <v>0</v>
      </c>
      <c r="M131" s="48">
        <f t="shared" si="3"/>
        <v>0</v>
      </c>
      <c r="N131" s="48">
        <f t="shared" si="4"/>
        <v>0</v>
      </c>
      <c r="O131" s="48">
        <f t="shared" si="5"/>
        <v>0</v>
      </c>
      <c r="P131" s="49">
        <f t="shared" si="6"/>
        <v>0</v>
      </c>
    </row>
    <row r="132" spans="1:16" x14ac:dyDescent="0.2">
      <c r="A132" s="38">
        <v>861</v>
      </c>
      <c r="B132" s="39" t="s">
        <v>379</v>
      </c>
      <c r="C132" s="47" t="s">
        <v>247</v>
      </c>
      <c r="D132" s="25" t="s">
        <v>232</v>
      </c>
      <c r="E132" s="70">
        <v>3</v>
      </c>
      <c r="F132" s="71"/>
      <c r="G132" s="68"/>
      <c r="H132" s="48">
        <f t="shared" si="0"/>
        <v>0</v>
      </c>
      <c r="I132" s="68"/>
      <c r="J132" s="68"/>
      <c r="K132" s="49">
        <f t="shared" si="1"/>
        <v>0</v>
      </c>
      <c r="L132" s="50">
        <f t="shared" si="2"/>
        <v>0</v>
      </c>
      <c r="M132" s="48">
        <f t="shared" si="3"/>
        <v>0</v>
      </c>
      <c r="N132" s="48">
        <f t="shared" si="4"/>
        <v>0</v>
      </c>
      <c r="O132" s="48">
        <f t="shared" si="5"/>
        <v>0</v>
      </c>
      <c r="P132" s="49">
        <f t="shared" si="6"/>
        <v>0</v>
      </c>
    </row>
    <row r="133" spans="1:16" x14ac:dyDescent="0.2">
      <c r="A133" s="38">
        <v>862</v>
      </c>
      <c r="B133" s="39" t="s">
        <v>380</v>
      </c>
      <c r="C133" s="47" t="s">
        <v>248</v>
      </c>
      <c r="D133" s="25" t="s">
        <v>421</v>
      </c>
      <c r="E133" s="70">
        <v>68</v>
      </c>
      <c r="F133" s="71"/>
      <c r="G133" s="68"/>
      <c r="H133" s="48">
        <f t="shared" si="0"/>
        <v>0</v>
      </c>
      <c r="I133" s="68"/>
      <c r="J133" s="68"/>
      <c r="K133" s="49">
        <f t="shared" si="1"/>
        <v>0</v>
      </c>
      <c r="L133" s="50">
        <f t="shared" si="2"/>
        <v>0</v>
      </c>
      <c r="M133" s="48">
        <f t="shared" si="3"/>
        <v>0</v>
      </c>
      <c r="N133" s="48">
        <f t="shared" si="4"/>
        <v>0</v>
      </c>
      <c r="O133" s="48">
        <f t="shared" si="5"/>
        <v>0</v>
      </c>
      <c r="P133" s="49">
        <f t="shared" si="6"/>
        <v>0</v>
      </c>
    </row>
    <row r="134" spans="1:16" x14ac:dyDescent="0.2">
      <c r="A134" s="38">
        <v>863</v>
      </c>
      <c r="B134" s="39" t="s">
        <v>382</v>
      </c>
      <c r="C134" s="47" t="s">
        <v>249</v>
      </c>
      <c r="D134" s="25" t="s">
        <v>232</v>
      </c>
      <c r="E134" s="70">
        <v>32</v>
      </c>
      <c r="F134" s="71"/>
      <c r="G134" s="68"/>
      <c r="H134" s="48">
        <f t="shared" si="0"/>
        <v>0</v>
      </c>
      <c r="I134" s="68"/>
      <c r="J134" s="68"/>
      <c r="K134" s="49">
        <f t="shared" si="1"/>
        <v>0</v>
      </c>
      <c r="L134" s="50">
        <f t="shared" si="2"/>
        <v>0</v>
      </c>
      <c r="M134" s="48">
        <f t="shared" si="3"/>
        <v>0</v>
      </c>
      <c r="N134" s="48">
        <f t="shared" si="4"/>
        <v>0</v>
      </c>
      <c r="O134" s="48">
        <f t="shared" si="5"/>
        <v>0</v>
      </c>
      <c r="P134" s="49">
        <f t="shared" si="6"/>
        <v>0</v>
      </c>
    </row>
    <row r="135" spans="1:16" x14ac:dyDescent="0.2">
      <c r="A135" s="38">
        <v>864</v>
      </c>
      <c r="B135" s="39" t="s">
        <v>383</v>
      </c>
      <c r="C135" s="47" t="s">
        <v>250</v>
      </c>
      <c r="D135" s="25" t="s">
        <v>232</v>
      </c>
      <c r="E135" s="70">
        <v>4</v>
      </c>
      <c r="F135" s="71"/>
      <c r="G135" s="68"/>
      <c r="H135" s="48">
        <f t="shared" si="0"/>
        <v>0</v>
      </c>
      <c r="I135" s="68"/>
      <c r="J135" s="68"/>
      <c r="K135" s="49">
        <f t="shared" si="1"/>
        <v>0</v>
      </c>
      <c r="L135" s="50">
        <f t="shared" si="2"/>
        <v>0</v>
      </c>
      <c r="M135" s="48">
        <f t="shared" si="3"/>
        <v>0</v>
      </c>
      <c r="N135" s="48">
        <f t="shared" si="4"/>
        <v>0</v>
      </c>
      <c r="O135" s="48">
        <f t="shared" si="5"/>
        <v>0</v>
      </c>
      <c r="P135" s="49">
        <f t="shared" si="6"/>
        <v>0</v>
      </c>
    </row>
    <row r="136" spans="1:16" x14ac:dyDescent="0.2">
      <c r="A136" s="38">
        <v>865</v>
      </c>
      <c r="B136" s="39"/>
      <c r="C136" s="47" t="s">
        <v>252</v>
      </c>
      <c r="D136" s="25" t="s">
        <v>228</v>
      </c>
      <c r="E136" s="70">
        <v>2</v>
      </c>
      <c r="F136" s="71"/>
      <c r="G136" s="68"/>
      <c r="H136" s="48">
        <f t="shared" si="0"/>
        <v>0</v>
      </c>
      <c r="I136" s="68"/>
      <c r="J136" s="68"/>
      <c r="K136" s="49">
        <f t="shared" si="1"/>
        <v>0</v>
      </c>
      <c r="L136" s="50">
        <f t="shared" si="2"/>
        <v>0</v>
      </c>
      <c r="M136" s="48">
        <f t="shared" si="3"/>
        <v>0</v>
      </c>
      <c r="N136" s="48">
        <f t="shared" si="4"/>
        <v>0</v>
      </c>
      <c r="O136" s="48">
        <f t="shared" si="5"/>
        <v>0</v>
      </c>
      <c r="P136" s="49">
        <f t="shared" si="6"/>
        <v>0</v>
      </c>
    </row>
    <row r="137" spans="1:16" x14ac:dyDescent="0.2">
      <c r="A137" s="38">
        <v>866</v>
      </c>
      <c r="B137" s="39"/>
      <c r="C137" s="47" t="s">
        <v>252</v>
      </c>
      <c r="D137" s="25" t="s">
        <v>228</v>
      </c>
      <c r="E137" s="70">
        <v>1</v>
      </c>
      <c r="F137" s="71"/>
      <c r="G137" s="68"/>
      <c r="H137" s="48">
        <f t="shared" si="0"/>
        <v>0</v>
      </c>
      <c r="I137" s="68"/>
      <c r="J137" s="68"/>
      <c r="K137" s="49">
        <f t="shared" si="1"/>
        <v>0</v>
      </c>
      <c r="L137" s="50">
        <f t="shared" si="2"/>
        <v>0</v>
      </c>
      <c r="M137" s="48">
        <f t="shared" si="3"/>
        <v>0</v>
      </c>
      <c r="N137" s="48">
        <f t="shared" si="4"/>
        <v>0</v>
      </c>
      <c r="O137" s="48">
        <f t="shared" si="5"/>
        <v>0</v>
      </c>
      <c r="P137" s="49">
        <f t="shared" si="6"/>
        <v>0</v>
      </c>
    </row>
    <row r="138" spans="1:16" ht="22.5" x14ac:dyDescent="0.2">
      <c r="A138" s="38">
        <v>867</v>
      </c>
      <c r="B138" s="39" t="s">
        <v>387</v>
      </c>
      <c r="C138" s="47" t="s">
        <v>253</v>
      </c>
      <c r="D138" s="25" t="s">
        <v>228</v>
      </c>
      <c r="E138" s="70">
        <v>3</v>
      </c>
      <c r="F138" s="71"/>
      <c r="G138" s="68"/>
      <c r="H138" s="48">
        <f t="shared" si="0"/>
        <v>0</v>
      </c>
      <c r="I138" s="68"/>
      <c r="J138" s="68"/>
      <c r="K138" s="49">
        <f t="shared" si="1"/>
        <v>0</v>
      </c>
      <c r="L138" s="50">
        <f t="shared" si="2"/>
        <v>0</v>
      </c>
      <c r="M138" s="48">
        <f t="shared" si="3"/>
        <v>0</v>
      </c>
      <c r="N138" s="48">
        <f t="shared" si="4"/>
        <v>0</v>
      </c>
      <c r="O138" s="48">
        <f t="shared" si="5"/>
        <v>0</v>
      </c>
      <c r="P138" s="49">
        <f t="shared" si="6"/>
        <v>0</v>
      </c>
    </row>
    <row r="139" spans="1:16" x14ac:dyDescent="0.2">
      <c r="A139" s="38">
        <v>868</v>
      </c>
      <c r="B139" s="39"/>
      <c r="C139" s="47" t="s">
        <v>254</v>
      </c>
      <c r="D139" s="25" t="s">
        <v>232</v>
      </c>
      <c r="E139" s="70">
        <v>3</v>
      </c>
      <c r="F139" s="71"/>
      <c r="G139" s="68"/>
      <c r="H139" s="48">
        <f t="shared" si="0"/>
        <v>0</v>
      </c>
      <c r="I139" s="68"/>
      <c r="J139" s="68"/>
      <c r="K139" s="49">
        <f t="shared" si="1"/>
        <v>0</v>
      </c>
      <c r="L139" s="50">
        <f t="shared" si="2"/>
        <v>0</v>
      </c>
      <c r="M139" s="48">
        <f t="shared" si="3"/>
        <v>0</v>
      </c>
      <c r="N139" s="48">
        <f t="shared" si="4"/>
        <v>0</v>
      </c>
      <c r="O139" s="48">
        <f t="shared" si="5"/>
        <v>0</v>
      </c>
      <c r="P139" s="49">
        <f t="shared" si="6"/>
        <v>0</v>
      </c>
    </row>
    <row r="140" spans="1:16" x14ac:dyDescent="0.2">
      <c r="A140" s="38">
        <v>869</v>
      </c>
      <c r="B140" s="39" t="s">
        <v>388</v>
      </c>
      <c r="C140" s="47" t="s">
        <v>255</v>
      </c>
      <c r="D140" s="25" t="s">
        <v>68</v>
      </c>
      <c r="E140" s="70">
        <v>1.2</v>
      </c>
      <c r="F140" s="71"/>
      <c r="G140" s="68"/>
      <c r="H140" s="48">
        <f t="shared" si="0"/>
        <v>0</v>
      </c>
      <c r="I140" s="68"/>
      <c r="J140" s="68"/>
      <c r="K140" s="49">
        <f t="shared" si="1"/>
        <v>0</v>
      </c>
      <c r="L140" s="50">
        <f t="shared" si="2"/>
        <v>0</v>
      </c>
      <c r="M140" s="48">
        <f t="shared" si="3"/>
        <v>0</v>
      </c>
      <c r="N140" s="48">
        <f t="shared" si="4"/>
        <v>0</v>
      </c>
      <c r="O140" s="48">
        <f t="shared" si="5"/>
        <v>0</v>
      </c>
      <c r="P140" s="49">
        <f t="shared" si="6"/>
        <v>0</v>
      </c>
    </row>
    <row r="141" spans="1:16" x14ac:dyDescent="0.2">
      <c r="A141" s="38"/>
      <c r="B141" s="39"/>
      <c r="C141" s="47" t="s">
        <v>256</v>
      </c>
      <c r="D141" s="25"/>
      <c r="E141" s="70"/>
      <c r="F141" s="71"/>
      <c r="G141" s="68"/>
      <c r="H141" s="48">
        <f t="shared" si="0"/>
        <v>0</v>
      </c>
      <c r="I141" s="68"/>
      <c r="J141" s="68"/>
      <c r="K141" s="49">
        <f t="shared" si="1"/>
        <v>0</v>
      </c>
      <c r="L141" s="50">
        <f t="shared" si="2"/>
        <v>0</v>
      </c>
      <c r="M141" s="48">
        <f t="shared" si="3"/>
        <v>0</v>
      </c>
      <c r="N141" s="48">
        <f t="shared" si="4"/>
        <v>0</v>
      </c>
      <c r="O141" s="48">
        <f t="shared" si="5"/>
        <v>0</v>
      </c>
      <c r="P141" s="49">
        <f t="shared" si="6"/>
        <v>0</v>
      </c>
    </row>
    <row r="142" spans="1:16" ht="22.5" x14ac:dyDescent="0.2">
      <c r="A142" s="38">
        <v>870</v>
      </c>
      <c r="B142" s="39"/>
      <c r="C142" s="47" t="s">
        <v>257</v>
      </c>
      <c r="D142" s="25" t="s">
        <v>228</v>
      </c>
      <c r="E142" s="70">
        <v>1</v>
      </c>
      <c r="F142" s="71"/>
      <c r="G142" s="68"/>
      <c r="H142" s="48">
        <f t="shared" si="0"/>
        <v>0</v>
      </c>
      <c r="I142" s="68"/>
      <c r="J142" s="68"/>
      <c r="K142" s="49">
        <f t="shared" si="1"/>
        <v>0</v>
      </c>
      <c r="L142" s="50">
        <f t="shared" si="2"/>
        <v>0</v>
      </c>
      <c r="M142" s="48">
        <f t="shared" si="3"/>
        <v>0</v>
      </c>
      <c r="N142" s="48">
        <f t="shared" si="4"/>
        <v>0</v>
      </c>
      <c r="O142" s="48">
        <f t="shared" si="5"/>
        <v>0</v>
      </c>
      <c r="P142" s="49">
        <f t="shared" si="6"/>
        <v>0</v>
      </c>
    </row>
    <row r="143" spans="1:16" x14ac:dyDescent="0.2">
      <c r="A143" s="38">
        <v>871</v>
      </c>
      <c r="B143" s="39" t="s">
        <v>387</v>
      </c>
      <c r="C143" s="47" t="s">
        <v>258</v>
      </c>
      <c r="D143" s="25" t="s">
        <v>232</v>
      </c>
      <c r="E143" s="70">
        <v>1</v>
      </c>
      <c r="F143" s="71"/>
      <c r="G143" s="68"/>
      <c r="H143" s="48">
        <f t="shared" si="0"/>
        <v>0</v>
      </c>
      <c r="I143" s="68"/>
      <c r="J143" s="68"/>
      <c r="K143" s="49">
        <f t="shared" si="1"/>
        <v>0</v>
      </c>
      <c r="L143" s="50">
        <f t="shared" si="2"/>
        <v>0</v>
      </c>
      <c r="M143" s="48">
        <f t="shared" si="3"/>
        <v>0</v>
      </c>
      <c r="N143" s="48">
        <f t="shared" si="4"/>
        <v>0</v>
      </c>
      <c r="O143" s="48">
        <f t="shared" si="5"/>
        <v>0</v>
      </c>
      <c r="P143" s="49">
        <f t="shared" si="6"/>
        <v>0</v>
      </c>
    </row>
    <row r="144" spans="1:16" x14ac:dyDescent="0.2">
      <c r="A144" s="38">
        <v>872</v>
      </c>
      <c r="B144" s="39" t="s">
        <v>387</v>
      </c>
      <c r="C144" s="47" t="s">
        <v>259</v>
      </c>
      <c r="D144" s="25" t="s">
        <v>232</v>
      </c>
      <c r="E144" s="70">
        <v>2</v>
      </c>
      <c r="F144" s="71"/>
      <c r="G144" s="68"/>
      <c r="H144" s="48">
        <f t="shared" si="0"/>
        <v>0</v>
      </c>
      <c r="I144" s="68"/>
      <c r="J144" s="68"/>
      <c r="K144" s="49">
        <f t="shared" si="1"/>
        <v>0</v>
      </c>
      <c r="L144" s="50">
        <f t="shared" si="2"/>
        <v>0</v>
      </c>
      <c r="M144" s="48">
        <f t="shared" si="3"/>
        <v>0</v>
      </c>
      <c r="N144" s="48">
        <f t="shared" si="4"/>
        <v>0</v>
      </c>
      <c r="O144" s="48">
        <f t="shared" si="5"/>
        <v>0</v>
      </c>
      <c r="P144" s="49">
        <f t="shared" si="6"/>
        <v>0</v>
      </c>
    </row>
    <row r="145" spans="1:16" x14ac:dyDescent="0.2">
      <c r="A145" s="38">
        <v>873</v>
      </c>
      <c r="B145" s="39" t="s">
        <v>387</v>
      </c>
      <c r="C145" s="47" t="s">
        <v>260</v>
      </c>
      <c r="D145" s="25" t="s">
        <v>232</v>
      </c>
      <c r="E145" s="70">
        <v>1</v>
      </c>
      <c r="F145" s="71"/>
      <c r="G145" s="68"/>
      <c r="H145" s="48">
        <f t="shared" si="0"/>
        <v>0</v>
      </c>
      <c r="I145" s="68"/>
      <c r="J145" s="68"/>
      <c r="K145" s="49">
        <f t="shared" si="1"/>
        <v>0</v>
      </c>
      <c r="L145" s="50">
        <f t="shared" si="2"/>
        <v>0</v>
      </c>
      <c r="M145" s="48">
        <f t="shared" si="3"/>
        <v>0</v>
      </c>
      <c r="N145" s="48">
        <f t="shared" si="4"/>
        <v>0</v>
      </c>
      <c r="O145" s="48">
        <f t="shared" si="5"/>
        <v>0</v>
      </c>
      <c r="P145" s="49">
        <f t="shared" si="6"/>
        <v>0</v>
      </c>
    </row>
    <row r="146" spans="1:16" x14ac:dyDescent="0.2">
      <c r="A146" s="38">
        <v>874</v>
      </c>
      <c r="B146" s="39" t="s">
        <v>387</v>
      </c>
      <c r="C146" s="47" t="s">
        <v>261</v>
      </c>
      <c r="D146" s="25" t="s">
        <v>232</v>
      </c>
      <c r="E146" s="70">
        <v>1</v>
      </c>
      <c r="F146" s="71"/>
      <c r="G146" s="68"/>
      <c r="H146" s="48">
        <f t="shared" si="0"/>
        <v>0</v>
      </c>
      <c r="I146" s="68"/>
      <c r="J146" s="68"/>
      <c r="K146" s="49">
        <f t="shared" si="1"/>
        <v>0</v>
      </c>
      <c r="L146" s="50">
        <f t="shared" si="2"/>
        <v>0</v>
      </c>
      <c r="M146" s="48">
        <f t="shared" si="3"/>
        <v>0</v>
      </c>
      <c r="N146" s="48">
        <f t="shared" si="4"/>
        <v>0</v>
      </c>
      <c r="O146" s="48">
        <f t="shared" si="5"/>
        <v>0</v>
      </c>
      <c r="P146" s="49">
        <f t="shared" si="6"/>
        <v>0</v>
      </c>
    </row>
    <row r="147" spans="1:16" ht="112.5" x14ac:dyDescent="0.2">
      <c r="A147" s="38">
        <v>875</v>
      </c>
      <c r="B147" s="39" t="s">
        <v>387</v>
      </c>
      <c r="C147" s="47" t="s">
        <v>262</v>
      </c>
      <c r="D147" s="25" t="s">
        <v>228</v>
      </c>
      <c r="E147" s="70">
        <v>1</v>
      </c>
      <c r="F147" s="71"/>
      <c r="G147" s="68"/>
      <c r="H147" s="48">
        <f t="shared" si="0"/>
        <v>0</v>
      </c>
      <c r="I147" s="68"/>
      <c r="J147" s="68"/>
      <c r="K147" s="49">
        <f t="shared" si="1"/>
        <v>0</v>
      </c>
      <c r="L147" s="50">
        <f t="shared" si="2"/>
        <v>0</v>
      </c>
      <c r="M147" s="48">
        <f t="shared" si="3"/>
        <v>0</v>
      </c>
      <c r="N147" s="48">
        <f t="shared" si="4"/>
        <v>0</v>
      </c>
      <c r="O147" s="48">
        <f t="shared" si="5"/>
        <v>0</v>
      </c>
      <c r="P147" s="49">
        <f t="shared" si="6"/>
        <v>0</v>
      </c>
    </row>
    <row r="148" spans="1:16" x14ac:dyDescent="0.2">
      <c r="A148" s="38">
        <v>876</v>
      </c>
      <c r="B148" s="39"/>
      <c r="C148" s="47" t="s">
        <v>263</v>
      </c>
      <c r="D148" s="25" t="s">
        <v>228</v>
      </c>
      <c r="E148" s="70">
        <v>1</v>
      </c>
      <c r="F148" s="71"/>
      <c r="G148" s="68"/>
      <c r="H148" s="48">
        <f t="shared" si="0"/>
        <v>0</v>
      </c>
      <c r="I148" s="68"/>
      <c r="J148" s="68"/>
      <c r="K148" s="49">
        <f t="shared" si="1"/>
        <v>0</v>
      </c>
      <c r="L148" s="50">
        <f t="shared" si="2"/>
        <v>0</v>
      </c>
      <c r="M148" s="48">
        <f t="shared" si="3"/>
        <v>0</v>
      </c>
      <c r="N148" s="48">
        <f t="shared" si="4"/>
        <v>0</v>
      </c>
      <c r="O148" s="48">
        <f t="shared" si="5"/>
        <v>0</v>
      </c>
      <c r="P148" s="49">
        <f t="shared" si="6"/>
        <v>0</v>
      </c>
    </row>
    <row r="149" spans="1:16" x14ac:dyDescent="0.2">
      <c r="A149" s="38">
        <v>877</v>
      </c>
      <c r="B149" s="39"/>
      <c r="C149" s="47" t="s">
        <v>264</v>
      </c>
      <c r="D149" s="25" t="s">
        <v>228</v>
      </c>
      <c r="E149" s="70">
        <v>1</v>
      </c>
      <c r="F149" s="71"/>
      <c r="G149" s="68"/>
      <c r="H149" s="48">
        <f t="shared" si="0"/>
        <v>0</v>
      </c>
      <c r="I149" s="68"/>
      <c r="J149" s="68"/>
      <c r="K149" s="49">
        <f t="shared" si="1"/>
        <v>0</v>
      </c>
      <c r="L149" s="50">
        <f t="shared" si="2"/>
        <v>0</v>
      </c>
      <c r="M149" s="48">
        <f t="shared" si="3"/>
        <v>0</v>
      </c>
      <c r="N149" s="48">
        <f t="shared" si="4"/>
        <v>0</v>
      </c>
      <c r="O149" s="48">
        <f t="shared" si="5"/>
        <v>0</v>
      </c>
      <c r="P149" s="49">
        <f t="shared" si="6"/>
        <v>0</v>
      </c>
    </row>
    <row r="150" spans="1:16" x14ac:dyDescent="0.2">
      <c r="A150" s="38">
        <v>878</v>
      </c>
      <c r="B150" s="39"/>
      <c r="C150" s="47" t="s">
        <v>265</v>
      </c>
      <c r="D150" s="25" t="s">
        <v>228</v>
      </c>
      <c r="E150" s="70">
        <v>1</v>
      </c>
      <c r="F150" s="71"/>
      <c r="G150" s="68"/>
      <c r="H150" s="48">
        <f t="shared" si="0"/>
        <v>0</v>
      </c>
      <c r="I150" s="68"/>
      <c r="J150" s="68"/>
      <c r="K150" s="49">
        <f t="shared" si="1"/>
        <v>0</v>
      </c>
      <c r="L150" s="50">
        <f t="shared" si="2"/>
        <v>0</v>
      </c>
      <c r="M150" s="48">
        <f t="shared" si="3"/>
        <v>0</v>
      </c>
      <c r="N150" s="48">
        <f t="shared" si="4"/>
        <v>0</v>
      </c>
      <c r="O150" s="48">
        <f t="shared" si="5"/>
        <v>0</v>
      </c>
      <c r="P150" s="49">
        <f t="shared" si="6"/>
        <v>0</v>
      </c>
    </row>
    <row r="151" spans="1:16" x14ac:dyDescent="0.2">
      <c r="A151" s="38">
        <v>879</v>
      </c>
      <c r="B151" s="39"/>
      <c r="C151" s="47" t="s">
        <v>266</v>
      </c>
      <c r="D151" s="25" t="s">
        <v>228</v>
      </c>
      <c r="E151" s="70">
        <v>1</v>
      </c>
      <c r="F151" s="71"/>
      <c r="G151" s="68"/>
      <c r="H151" s="48">
        <f t="shared" si="0"/>
        <v>0</v>
      </c>
      <c r="I151" s="68"/>
      <c r="J151" s="68"/>
      <c r="K151" s="49">
        <f t="shared" si="1"/>
        <v>0</v>
      </c>
      <c r="L151" s="50">
        <f t="shared" si="2"/>
        <v>0</v>
      </c>
      <c r="M151" s="48">
        <f t="shared" si="3"/>
        <v>0</v>
      </c>
      <c r="N151" s="48">
        <f t="shared" si="4"/>
        <v>0</v>
      </c>
      <c r="O151" s="48">
        <f t="shared" si="5"/>
        <v>0</v>
      </c>
      <c r="P151" s="49">
        <f t="shared" si="6"/>
        <v>0</v>
      </c>
    </row>
    <row r="152" spans="1:16" x14ac:dyDescent="0.2">
      <c r="A152" s="38">
        <v>880</v>
      </c>
      <c r="B152" s="39"/>
      <c r="C152" s="47" t="s">
        <v>267</v>
      </c>
      <c r="D152" s="25" t="s">
        <v>228</v>
      </c>
      <c r="E152" s="70">
        <v>1</v>
      </c>
      <c r="F152" s="71"/>
      <c r="G152" s="68"/>
      <c r="H152" s="48">
        <f t="shared" si="0"/>
        <v>0</v>
      </c>
      <c r="I152" s="68"/>
      <c r="J152" s="68"/>
      <c r="K152" s="49">
        <f t="shared" si="1"/>
        <v>0</v>
      </c>
      <c r="L152" s="50">
        <f t="shared" si="2"/>
        <v>0</v>
      </c>
      <c r="M152" s="48">
        <f t="shared" si="3"/>
        <v>0</v>
      </c>
      <c r="N152" s="48">
        <f t="shared" si="4"/>
        <v>0</v>
      </c>
      <c r="O152" s="48">
        <f t="shared" si="5"/>
        <v>0</v>
      </c>
      <c r="P152" s="49">
        <f t="shared" si="6"/>
        <v>0</v>
      </c>
    </row>
    <row r="153" spans="1:16" x14ac:dyDescent="0.2">
      <c r="A153" s="38">
        <v>881</v>
      </c>
      <c r="B153" s="39"/>
      <c r="C153" s="47" t="s">
        <v>268</v>
      </c>
      <c r="D153" s="25" t="s">
        <v>228</v>
      </c>
      <c r="E153" s="70">
        <v>1</v>
      </c>
      <c r="F153" s="71"/>
      <c r="G153" s="68"/>
      <c r="H153" s="48">
        <f t="shared" si="0"/>
        <v>0</v>
      </c>
      <c r="I153" s="68"/>
      <c r="J153" s="68"/>
      <c r="K153" s="49">
        <f t="shared" si="1"/>
        <v>0</v>
      </c>
      <c r="L153" s="50">
        <f t="shared" si="2"/>
        <v>0</v>
      </c>
      <c r="M153" s="48">
        <f t="shared" si="3"/>
        <v>0</v>
      </c>
      <c r="N153" s="48">
        <f t="shared" si="4"/>
        <v>0</v>
      </c>
      <c r="O153" s="48">
        <f t="shared" si="5"/>
        <v>0</v>
      </c>
      <c r="P153" s="49">
        <f t="shared" si="6"/>
        <v>0</v>
      </c>
    </row>
    <row r="154" spans="1:16" x14ac:dyDescent="0.2">
      <c r="A154" s="38"/>
      <c r="B154" s="39"/>
      <c r="C154" s="47" t="s">
        <v>310</v>
      </c>
      <c r="D154" s="25"/>
      <c r="E154" s="70"/>
      <c r="F154" s="71"/>
      <c r="G154" s="68"/>
      <c r="H154" s="48">
        <f t="shared" si="0"/>
        <v>0</v>
      </c>
      <c r="I154" s="68"/>
      <c r="J154" s="68"/>
      <c r="K154" s="49">
        <f t="shared" si="1"/>
        <v>0</v>
      </c>
      <c r="L154" s="50">
        <f t="shared" si="2"/>
        <v>0</v>
      </c>
      <c r="M154" s="48">
        <f t="shared" si="3"/>
        <v>0</v>
      </c>
      <c r="N154" s="48">
        <f t="shared" si="4"/>
        <v>0</v>
      </c>
      <c r="O154" s="48">
        <f t="shared" si="5"/>
        <v>0</v>
      </c>
      <c r="P154" s="49">
        <f t="shared" si="6"/>
        <v>0</v>
      </c>
    </row>
    <row r="155" spans="1:16" x14ac:dyDescent="0.2">
      <c r="A155" s="38">
        <v>882</v>
      </c>
      <c r="B155" s="39" t="s">
        <v>379</v>
      </c>
      <c r="C155" s="47" t="s">
        <v>247</v>
      </c>
      <c r="D155" s="25" t="s">
        <v>232</v>
      </c>
      <c r="E155" s="70">
        <v>3</v>
      </c>
      <c r="F155" s="71"/>
      <c r="G155" s="68"/>
      <c r="H155" s="48">
        <f t="shared" si="0"/>
        <v>0</v>
      </c>
      <c r="I155" s="68"/>
      <c r="J155" s="68"/>
      <c r="K155" s="49">
        <f t="shared" si="1"/>
        <v>0</v>
      </c>
      <c r="L155" s="50">
        <f t="shared" si="2"/>
        <v>0</v>
      </c>
      <c r="M155" s="48">
        <f t="shared" si="3"/>
        <v>0</v>
      </c>
      <c r="N155" s="48">
        <f t="shared" si="4"/>
        <v>0</v>
      </c>
      <c r="O155" s="48">
        <f t="shared" si="5"/>
        <v>0</v>
      </c>
      <c r="P155" s="49">
        <f t="shared" si="6"/>
        <v>0</v>
      </c>
    </row>
    <row r="156" spans="1:16" x14ac:dyDescent="0.2">
      <c r="A156" s="38">
        <v>883</v>
      </c>
      <c r="B156" s="39" t="s">
        <v>380</v>
      </c>
      <c r="C156" s="47" t="s">
        <v>248</v>
      </c>
      <c r="D156" s="25" t="s">
        <v>421</v>
      </c>
      <c r="E156" s="70">
        <v>37</v>
      </c>
      <c r="F156" s="71"/>
      <c r="G156" s="68"/>
      <c r="H156" s="48">
        <f t="shared" si="0"/>
        <v>0</v>
      </c>
      <c r="I156" s="68"/>
      <c r="J156" s="68"/>
      <c r="K156" s="49">
        <f t="shared" si="1"/>
        <v>0</v>
      </c>
      <c r="L156" s="50">
        <f t="shared" si="2"/>
        <v>0</v>
      </c>
      <c r="M156" s="48">
        <f t="shared" si="3"/>
        <v>0</v>
      </c>
      <c r="N156" s="48">
        <f t="shared" si="4"/>
        <v>0</v>
      </c>
      <c r="O156" s="48">
        <f t="shared" si="5"/>
        <v>0</v>
      </c>
      <c r="P156" s="49">
        <f t="shared" si="6"/>
        <v>0</v>
      </c>
    </row>
    <row r="157" spans="1:16" x14ac:dyDescent="0.2">
      <c r="A157" s="38">
        <v>884</v>
      </c>
      <c r="B157" s="39" t="s">
        <v>382</v>
      </c>
      <c r="C157" s="47" t="s">
        <v>249</v>
      </c>
      <c r="D157" s="25" t="s">
        <v>232</v>
      </c>
      <c r="E157" s="70">
        <v>24</v>
      </c>
      <c r="F157" s="71"/>
      <c r="G157" s="68"/>
      <c r="H157" s="48">
        <f t="shared" si="0"/>
        <v>0</v>
      </c>
      <c r="I157" s="68"/>
      <c r="J157" s="68"/>
      <c r="K157" s="49">
        <f t="shared" si="1"/>
        <v>0</v>
      </c>
      <c r="L157" s="50">
        <f t="shared" si="2"/>
        <v>0</v>
      </c>
      <c r="M157" s="48">
        <f t="shared" si="3"/>
        <v>0</v>
      </c>
      <c r="N157" s="48">
        <f t="shared" si="4"/>
        <v>0</v>
      </c>
      <c r="O157" s="48">
        <f t="shared" si="5"/>
        <v>0</v>
      </c>
      <c r="P157" s="49">
        <f t="shared" si="6"/>
        <v>0</v>
      </c>
    </row>
    <row r="158" spans="1:16" x14ac:dyDescent="0.2">
      <c r="A158" s="38">
        <v>885</v>
      </c>
      <c r="B158" s="39" t="s">
        <v>383</v>
      </c>
      <c r="C158" s="47" t="s">
        <v>250</v>
      </c>
      <c r="D158" s="25" t="s">
        <v>232</v>
      </c>
      <c r="E158" s="70">
        <v>2</v>
      </c>
      <c r="F158" s="71"/>
      <c r="G158" s="68"/>
      <c r="H158" s="48">
        <f t="shared" si="0"/>
        <v>0</v>
      </c>
      <c r="I158" s="68"/>
      <c r="J158" s="68"/>
      <c r="K158" s="49">
        <f t="shared" si="1"/>
        <v>0</v>
      </c>
      <c r="L158" s="50">
        <f t="shared" si="2"/>
        <v>0</v>
      </c>
      <c r="M158" s="48">
        <f t="shared" si="3"/>
        <v>0</v>
      </c>
      <c r="N158" s="48">
        <f t="shared" si="4"/>
        <v>0</v>
      </c>
      <c r="O158" s="48">
        <f t="shared" si="5"/>
        <v>0</v>
      </c>
      <c r="P158" s="49">
        <f t="shared" si="6"/>
        <v>0</v>
      </c>
    </row>
    <row r="159" spans="1:16" x14ac:dyDescent="0.2">
      <c r="A159" s="38">
        <v>886</v>
      </c>
      <c r="B159" s="39"/>
      <c r="C159" s="47" t="s">
        <v>252</v>
      </c>
      <c r="D159" s="25" t="s">
        <v>228</v>
      </c>
      <c r="E159" s="70">
        <v>1</v>
      </c>
      <c r="F159" s="71"/>
      <c r="G159" s="68"/>
      <c r="H159" s="48">
        <f t="shared" si="0"/>
        <v>0</v>
      </c>
      <c r="I159" s="68"/>
      <c r="J159" s="68"/>
      <c r="K159" s="49">
        <f t="shared" si="1"/>
        <v>0</v>
      </c>
      <c r="L159" s="50">
        <f t="shared" si="2"/>
        <v>0</v>
      </c>
      <c r="M159" s="48">
        <f t="shared" si="3"/>
        <v>0</v>
      </c>
      <c r="N159" s="48">
        <f t="shared" si="4"/>
        <v>0</v>
      </c>
      <c r="O159" s="48">
        <f t="shared" si="5"/>
        <v>0</v>
      </c>
      <c r="P159" s="49">
        <f t="shared" si="6"/>
        <v>0</v>
      </c>
    </row>
    <row r="160" spans="1:16" x14ac:dyDescent="0.2">
      <c r="A160" s="38">
        <v>887</v>
      </c>
      <c r="B160" s="39"/>
      <c r="C160" s="47" t="s">
        <v>252</v>
      </c>
      <c r="D160" s="25" t="s">
        <v>228</v>
      </c>
      <c r="E160" s="70">
        <v>1</v>
      </c>
      <c r="F160" s="71"/>
      <c r="G160" s="68"/>
      <c r="H160" s="48">
        <f t="shared" si="0"/>
        <v>0</v>
      </c>
      <c r="I160" s="68"/>
      <c r="J160" s="68"/>
      <c r="K160" s="49">
        <f t="shared" si="1"/>
        <v>0</v>
      </c>
      <c r="L160" s="50">
        <f t="shared" si="2"/>
        <v>0</v>
      </c>
      <c r="M160" s="48">
        <f t="shared" si="3"/>
        <v>0</v>
      </c>
      <c r="N160" s="48">
        <f t="shared" si="4"/>
        <v>0</v>
      </c>
      <c r="O160" s="48">
        <f t="shared" si="5"/>
        <v>0</v>
      </c>
      <c r="P160" s="49">
        <f t="shared" si="6"/>
        <v>0</v>
      </c>
    </row>
    <row r="161" spans="1:16" ht="22.5" x14ac:dyDescent="0.2">
      <c r="A161" s="38">
        <v>888</v>
      </c>
      <c r="B161" s="39" t="s">
        <v>387</v>
      </c>
      <c r="C161" s="47" t="s">
        <v>253</v>
      </c>
      <c r="D161" s="25" t="s">
        <v>228</v>
      </c>
      <c r="E161" s="70">
        <v>2</v>
      </c>
      <c r="F161" s="71"/>
      <c r="G161" s="68"/>
      <c r="H161" s="48">
        <f t="shared" si="0"/>
        <v>0</v>
      </c>
      <c r="I161" s="68"/>
      <c r="J161" s="68"/>
      <c r="K161" s="49">
        <f t="shared" si="1"/>
        <v>0</v>
      </c>
      <c r="L161" s="50">
        <f t="shared" si="2"/>
        <v>0</v>
      </c>
      <c r="M161" s="48">
        <f t="shared" si="3"/>
        <v>0</v>
      </c>
      <c r="N161" s="48">
        <f t="shared" si="4"/>
        <v>0</v>
      </c>
      <c r="O161" s="48">
        <f t="shared" si="5"/>
        <v>0</v>
      </c>
      <c r="P161" s="49">
        <f t="shared" si="6"/>
        <v>0</v>
      </c>
    </row>
    <row r="162" spans="1:16" x14ac:dyDescent="0.2">
      <c r="A162" s="38">
        <v>889</v>
      </c>
      <c r="B162" s="39"/>
      <c r="C162" s="47" t="s">
        <v>254</v>
      </c>
      <c r="D162" s="25" t="s">
        <v>232</v>
      </c>
      <c r="E162" s="70">
        <v>2</v>
      </c>
      <c r="F162" s="71"/>
      <c r="G162" s="68"/>
      <c r="H162" s="48">
        <f t="shared" si="0"/>
        <v>0</v>
      </c>
      <c r="I162" s="68"/>
      <c r="J162" s="68"/>
      <c r="K162" s="49">
        <f t="shared" si="1"/>
        <v>0</v>
      </c>
      <c r="L162" s="50">
        <f t="shared" si="2"/>
        <v>0</v>
      </c>
      <c r="M162" s="48">
        <f t="shared" si="3"/>
        <v>0</v>
      </c>
      <c r="N162" s="48">
        <f t="shared" si="4"/>
        <v>0</v>
      </c>
      <c r="O162" s="48">
        <f t="shared" si="5"/>
        <v>0</v>
      </c>
      <c r="P162" s="49">
        <f t="shared" si="6"/>
        <v>0</v>
      </c>
    </row>
    <row r="163" spans="1:16" x14ac:dyDescent="0.2">
      <c r="A163" s="38">
        <v>890</v>
      </c>
      <c r="B163" s="39" t="s">
        <v>388</v>
      </c>
      <c r="C163" s="47" t="s">
        <v>255</v>
      </c>
      <c r="D163" s="25" t="s">
        <v>68</v>
      </c>
      <c r="E163" s="70">
        <v>1.2</v>
      </c>
      <c r="F163" s="71"/>
      <c r="G163" s="68"/>
      <c r="H163" s="48">
        <f t="shared" si="0"/>
        <v>0</v>
      </c>
      <c r="I163" s="68"/>
      <c r="J163" s="68"/>
      <c r="K163" s="49">
        <f t="shared" si="1"/>
        <v>0</v>
      </c>
      <c r="L163" s="50">
        <f t="shared" si="2"/>
        <v>0</v>
      </c>
      <c r="M163" s="48">
        <f t="shared" si="3"/>
        <v>0</v>
      </c>
      <c r="N163" s="48">
        <f t="shared" si="4"/>
        <v>0</v>
      </c>
      <c r="O163" s="48">
        <f t="shared" si="5"/>
        <v>0</v>
      </c>
      <c r="P163" s="49">
        <f t="shared" si="6"/>
        <v>0</v>
      </c>
    </row>
    <row r="164" spans="1:16" x14ac:dyDescent="0.2">
      <c r="A164" s="38"/>
      <c r="B164" s="39"/>
      <c r="C164" s="47" t="s">
        <v>256</v>
      </c>
      <c r="D164" s="25"/>
      <c r="E164" s="70"/>
      <c r="F164" s="71"/>
      <c r="G164" s="68"/>
      <c r="H164" s="48">
        <f t="shared" si="0"/>
        <v>0</v>
      </c>
      <c r="I164" s="68"/>
      <c r="J164" s="68"/>
      <c r="K164" s="49">
        <f t="shared" si="1"/>
        <v>0</v>
      </c>
      <c r="L164" s="50">
        <f t="shared" si="2"/>
        <v>0</v>
      </c>
      <c r="M164" s="48">
        <f t="shared" si="3"/>
        <v>0</v>
      </c>
      <c r="N164" s="48">
        <f t="shared" si="4"/>
        <v>0</v>
      </c>
      <c r="O164" s="48">
        <f t="shared" si="5"/>
        <v>0</v>
      </c>
      <c r="P164" s="49">
        <f t="shared" si="6"/>
        <v>0</v>
      </c>
    </row>
    <row r="165" spans="1:16" ht="22.5" x14ac:dyDescent="0.2">
      <c r="A165" s="38">
        <v>891</v>
      </c>
      <c r="B165" s="39"/>
      <c r="C165" s="47" t="s">
        <v>257</v>
      </c>
      <c r="D165" s="25" t="s">
        <v>228</v>
      </c>
      <c r="E165" s="70">
        <v>1</v>
      </c>
      <c r="F165" s="71"/>
      <c r="G165" s="68"/>
      <c r="H165" s="48">
        <f t="shared" si="0"/>
        <v>0</v>
      </c>
      <c r="I165" s="68"/>
      <c r="J165" s="68"/>
      <c r="K165" s="49">
        <f t="shared" si="1"/>
        <v>0</v>
      </c>
      <c r="L165" s="50">
        <f t="shared" si="2"/>
        <v>0</v>
      </c>
      <c r="M165" s="48">
        <f t="shared" si="3"/>
        <v>0</v>
      </c>
      <c r="N165" s="48">
        <f t="shared" si="4"/>
        <v>0</v>
      </c>
      <c r="O165" s="48">
        <f t="shared" si="5"/>
        <v>0</v>
      </c>
      <c r="P165" s="49">
        <f t="shared" si="6"/>
        <v>0</v>
      </c>
    </row>
    <row r="166" spans="1:16" x14ac:dyDescent="0.2">
      <c r="A166" s="38">
        <v>892</v>
      </c>
      <c r="B166" s="39" t="s">
        <v>387</v>
      </c>
      <c r="C166" s="47" t="s">
        <v>258</v>
      </c>
      <c r="D166" s="25" t="s">
        <v>232</v>
      </c>
      <c r="E166" s="70">
        <v>1</v>
      </c>
      <c r="F166" s="71"/>
      <c r="G166" s="68"/>
      <c r="H166" s="48">
        <f t="shared" si="0"/>
        <v>0</v>
      </c>
      <c r="I166" s="68"/>
      <c r="J166" s="68"/>
      <c r="K166" s="49">
        <f t="shared" si="1"/>
        <v>0</v>
      </c>
      <c r="L166" s="50">
        <f t="shared" si="2"/>
        <v>0</v>
      </c>
      <c r="M166" s="48">
        <f t="shared" si="3"/>
        <v>0</v>
      </c>
      <c r="N166" s="48">
        <f t="shared" si="4"/>
        <v>0</v>
      </c>
      <c r="O166" s="48">
        <f t="shared" si="5"/>
        <v>0</v>
      </c>
      <c r="P166" s="49">
        <f t="shared" si="6"/>
        <v>0</v>
      </c>
    </row>
    <row r="167" spans="1:16" x14ac:dyDescent="0.2">
      <c r="A167" s="38">
        <v>893</v>
      </c>
      <c r="B167" s="39" t="s">
        <v>387</v>
      </c>
      <c r="C167" s="47" t="s">
        <v>259</v>
      </c>
      <c r="D167" s="25" t="s">
        <v>232</v>
      </c>
      <c r="E167" s="70">
        <v>2</v>
      </c>
      <c r="F167" s="71"/>
      <c r="G167" s="68"/>
      <c r="H167" s="48">
        <f t="shared" si="0"/>
        <v>0</v>
      </c>
      <c r="I167" s="68"/>
      <c r="J167" s="68"/>
      <c r="K167" s="49">
        <f t="shared" si="1"/>
        <v>0</v>
      </c>
      <c r="L167" s="50">
        <f t="shared" si="2"/>
        <v>0</v>
      </c>
      <c r="M167" s="48">
        <f t="shared" si="3"/>
        <v>0</v>
      </c>
      <c r="N167" s="48">
        <f t="shared" si="4"/>
        <v>0</v>
      </c>
      <c r="O167" s="48">
        <f t="shared" si="5"/>
        <v>0</v>
      </c>
      <c r="P167" s="49">
        <f t="shared" si="6"/>
        <v>0</v>
      </c>
    </row>
    <row r="168" spans="1:16" x14ac:dyDescent="0.2">
      <c r="A168" s="38">
        <v>894</v>
      </c>
      <c r="B168" s="39" t="s">
        <v>387</v>
      </c>
      <c r="C168" s="47" t="s">
        <v>260</v>
      </c>
      <c r="D168" s="25" t="s">
        <v>232</v>
      </c>
      <c r="E168" s="70">
        <v>1</v>
      </c>
      <c r="F168" s="71"/>
      <c r="G168" s="68"/>
      <c r="H168" s="48">
        <f t="shared" si="0"/>
        <v>0</v>
      </c>
      <c r="I168" s="68"/>
      <c r="J168" s="68"/>
      <c r="K168" s="49">
        <f t="shared" si="1"/>
        <v>0</v>
      </c>
      <c r="L168" s="50">
        <f t="shared" si="2"/>
        <v>0</v>
      </c>
      <c r="M168" s="48">
        <f t="shared" si="3"/>
        <v>0</v>
      </c>
      <c r="N168" s="48">
        <f t="shared" si="4"/>
        <v>0</v>
      </c>
      <c r="O168" s="48">
        <f t="shared" si="5"/>
        <v>0</v>
      </c>
      <c r="P168" s="49">
        <f t="shared" si="6"/>
        <v>0</v>
      </c>
    </row>
    <row r="169" spans="1:16" x14ac:dyDescent="0.2">
      <c r="A169" s="38">
        <v>895</v>
      </c>
      <c r="B169" s="39" t="s">
        <v>387</v>
      </c>
      <c r="C169" s="47" t="s">
        <v>261</v>
      </c>
      <c r="D169" s="25" t="s">
        <v>232</v>
      </c>
      <c r="E169" s="70">
        <v>1</v>
      </c>
      <c r="F169" s="71"/>
      <c r="G169" s="68"/>
      <c r="H169" s="48">
        <f t="shared" si="0"/>
        <v>0</v>
      </c>
      <c r="I169" s="68"/>
      <c r="J169" s="68"/>
      <c r="K169" s="49">
        <f t="shared" si="1"/>
        <v>0</v>
      </c>
      <c r="L169" s="50">
        <f t="shared" si="2"/>
        <v>0</v>
      </c>
      <c r="M169" s="48">
        <f t="shared" si="3"/>
        <v>0</v>
      </c>
      <c r="N169" s="48">
        <f t="shared" si="4"/>
        <v>0</v>
      </c>
      <c r="O169" s="48">
        <f t="shared" si="5"/>
        <v>0</v>
      </c>
      <c r="P169" s="49">
        <f t="shared" si="6"/>
        <v>0</v>
      </c>
    </row>
    <row r="170" spans="1:16" ht="112.5" x14ac:dyDescent="0.2">
      <c r="A170" s="38">
        <v>896</v>
      </c>
      <c r="B170" s="39" t="s">
        <v>387</v>
      </c>
      <c r="C170" s="47" t="s">
        <v>262</v>
      </c>
      <c r="D170" s="25" t="s">
        <v>228</v>
      </c>
      <c r="E170" s="70">
        <v>1</v>
      </c>
      <c r="F170" s="71"/>
      <c r="G170" s="68"/>
      <c r="H170" s="48">
        <f t="shared" si="0"/>
        <v>0</v>
      </c>
      <c r="I170" s="68"/>
      <c r="J170" s="68"/>
      <c r="K170" s="49">
        <f t="shared" si="1"/>
        <v>0</v>
      </c>
      <c r="L170" s="50">
        <f t="shared" si="2"/>
        <v>0</v>
      </c>
      <c r="M170" s="48">
        <f t="shared" si="3"/>
        <v>0</v>
      </c>
      <c r="N170" s="48">
        <f t="shared" si="4"/>
        <v>0</v>
      </c>
      <c r="O170" s="48">
        <f t="shared" si="5"/>
        <v>0</v>
      </c>
      <c r="P170" s="49">
        <f t="shared" si="6"/>
        <v>0</v>
      </c>
    </row>
    <row r="171" spans="1:16" x14ac:dyDescent="0.2">
      <c r="A171" s="38">
        <v>897</v>
      </c>
      <c r="B171" s="39"/>
      <c r="C171" s="47" t="s">
        <v>263</v>
      </c>
      <c r="D171" s="25" t="s">
        <v>228</v>
      </c>
      <c r="E171" s="70">
        <v>1</v>
      </c>
      <c r="F171" s="71"/>
      <c r="G171" s="68"/>
      <c r="H171" s="48">
        <f t="shared" si="0"/>
        <v>0</v>
      </c>
      <c r="I171" s="68"/>
      <c r="J171" s="68"/>
      <c r="K171" s="49">
        <f t="shared" si="1"/>
        <v>0</v>
      </c>
      <c r="L171" s="50">
        <f t="shared" si="2"/>
        <v>0</v>
      </c>
      <c r="M171" s="48">
        <f t="shared" si="3"/>
        <v>0</v>
      </c>
      <c r="N171" s="48">
        <f t="shared" si="4"/>
        <v>0</v>
      </c>
      <c r="O171" s="48">
        <f t="shared" si="5"/>
        <v>0</v>
      </c>
      <c r="P171" s="49">
        <f t="shared" si="6"/>
        <v>0</v>
      </c>
    </row>
    <row r="172" spans="1:16" x14ac:dyDescent="0.2">
      <c r="A172" s="38">
        <v>898</v>
      </c>
      <c r="B172" s="39"/>
      <c r="C172" s="47" t="s">
        <v>264</v>
      </c>
      <c r="D172" s="25" t="s">
        <v>228</v>
      </c>
      <c r="E172" s="70">
        <v>1</v>
      </c>
      <c r="F172" s="71"/>
      <c r="G172" s="68"/>
      <c r="H172" s="48">
        <f t="shared" si="0"/>
        <v>0</v>
      </c>
      <c r="I172" s="68"/>
      <c r="J172" s="68"/>
      <c r="K172" s="49">
        <f t="shared" si="1"/>
        <v>0</v>
      </c>
      <c r="L172" s="50">
        <f t="shared" si="2"/>
        <v>0</v>
      </c>
      <c r="M172" s="48">
        <f t="shared" si="3"/>
        <v>0</v>
      </c>
      <c r="N172" s="48">
        <f t="shared" si="4"/>
        <v>0</v>
      </c>
      <c r="O172" s="48">
        <f t="shared" si="5"/>
        <v>0</v>
      </c>
      <c r="P172" s="49">
        <f t="shared" si="6"/>
        <v>0</v>
      </c>
    </row>
    <row r="173" spans="1:16" x14ac:dyDescent="0.2">
      <c r="A173" s="38">
        <v>899</v>
      </c>
      <c r="B173" s="39"/>
      <c r="C173" s="47" t="s">
        <v>265</v>
      </c>
      <c r="D173" s="25" t="s">
        <v>228</v>
      </c>
      <c r="E173" s="70">
        <v>1</v>
      </c>
      <c r="F173" s="71"/>
      <c r="G173" s="68"/>
      <c r="H173" s="48">
        <f t="shared" si="0"/>
        <v>0</v>
      </c>
      <c r="I173" s="68"/>
      <c r="J173" s="68"/>
      <c r="K173" s="49">
        <f t="shared" si="1"/>
        <v>0</v>
      </c>
      <c r="L173" s="50">
        <f t="shared" si="2"/>
        <v>0</v>
      </c>
      <c r="M173" s="48">
        <f t="shared" si="3"/>
        <v>0</v>
      </c>
      <c r="N173" s="48">
        <f t="shared" si="4"/>
        <v>0</v>
      </c>
      <c r="O173" s="48">
        <f t="shared" si="5"/>
        <v>0</v>
      </c>
      <c r="P173" s="49">
        <f t="shared" si="6"/>
        <v>0</v>
      </c>
    </row>
    <row r="174" spans="1:16" x14ac:dyDescent="0.2">
      <c r="A174" s="38">
        <v>900</v>
      </c>
      <c r="B174" s="39"/>
      <c r="C174" s="47" t="s">
        <v>266</v>
      </c>
      <c r="D174" s="25" t="s">
        <v>228</v>
      </c>
      <c r="E174" s="70">
        <v>1</v>
      </c>
      <c r="F174" s="71"/>
      <c r="G174" s="68"/>
      <c r="H174" s="48">
        <f t="shared" si="0"/>
        <v>0</v>
      </c>
      <c r="I174" s="68"/>
      <c r="J174" s="68"/>
      <c r="K174" s="49">
        <f t="shared" si="1"/>
        <v>0</v>
      </c>
      <c r="L174" s="50">
        <f t="shared" si="2"/>
        <v>0</v>
      </c>
      <c r="M174" s="48">
        <f t="shared" si="3"/>
        <v>0</v>
      </c>
      <c r="N174" s="48">
        <f t="shared" si="4"/>
        <v>0</v>
      </c>
      <c r="O174" s="48">
        <f t="shared" si="5"/>
        <v>0</v>
      </c>
      <c r="P174" s="49">
        <f t="shared" si="6"/>
        <v>0</v>
      </c>
    </row>
    <row r="175" spans="1:16" x14ac:dyDescent="0.2">
      <c r="A175" s="38">
        <v>901</v>
      </c>
      <c r="B175" s="39"/>
      <c r="C175" s="47" t="s">
        <v>267</v>
      </c>
      <c r="D175" s="25" t="s">
        <v>228</v>
      </c>
      <c r="E175" s="70">
        <v>1</v>
      </c>
      <c r="F175" s="71"/>
      <c r="G175" s="68"/>
      <c r="H175" s="48">
        <f t="shared" si="0"/>
        <v>0</v>
      </c>
      <c r="I175" s="68"/>
      <c r="J175" s="68"/>
      <c r="K175" s="49">
        <f t="shared" si="1"/>
        <v>0</v>
      </c>
      <c r="L175" s="50">
        <f t="shared" si="2"/>
        <v>0</v>
      </c>
      <c r="M175" s="48">
        <f t="shared" si="3"/>
        <v>0</v>
      </c>
      <c r="N175" s="48">
        <f t="shared" si="4"/>
        <v>0</v>
      </c>
      <c r="O175" s="48">
        <f t="shared" si="5"/>
        <v>0</v>
      </c>
      <c r="P175" s="49">
        <f t="shared" si="6"/>
        <v>0</v>
      </c>
    </row>
    <row r="176" spans="1:16" x14ac:dyDescent="0.2">
      <c r="A176" s="38">
        <v>902</v>
      </c>
      <c r="B176" s="39"/>
      <c r="C176" s="47" t="s">
        <v>268</v>
      </c>
      <c r="D176" s="25" t="s">
        <v>228</v>
      </c>
      <c r="E176" s="70">
        <v>1</v>
      </c>
      <c r="F176" s="71"/>
      <c r="G176" s="68"/>
      <c r="H176" s="48">
        <f t="shared" si="0"/>
        <v>0</v>
      </c>
      <c r="I176" s="68"/>
      <c r="J176" s="68"/>
      <c r="K176" s="49">
        <f t="shared" si="1"/>
        <v>0</v>
      </c>
      <c r="L176" s="50">
        <f t="shared" si="2"/>
        <v>0</v>
      </c>
      <c r="M176" s="48">
        <f t="shared" si="3"/>
        <v>0</v>
      </c>
      <c r="N176" s="48">
        <f t="shared" si="4"/>
        <v>0</v>
      </c>
      <c r="O176" s="48">
        <f t="shared" si="5"/>
        <v>0</v>
      </c>
      <c r="P176" s="49">
        <f t="shared" si="6"/>
        <v>0</v>
      </c>
    </row>
    <row r="177" spans="1:16" x14ac:dyDescent="0.2">
      <c r="A177" s="38"/>
      <c r="B177" s="39"/>
      <c r="C177" s="47" t="s">
        <v>311</v>
      </c>
      <c r="D177" s="25"/>
      <c r="E177" s="70"/>
      <c r="F177" s="71"/>
      <c r="G177" s="68"/>
      <c r="H177" s="48">
        <f t="shared" si="0"/>
        <v>0</v>
      </c>
      <c r="I177" s="68"/>
      <c r="J177" s="68"/>
      <c r="K177" s="49">
        <f t="shared" si="1"/>
        <v>0</v>
      </c>
      <c r="L177" s="50">
        <f t="shared" si="2"/>
        <v>0</v>
      </c>
      <c r="M177" s="48">
        <f t="shared" si="3"/>
        <v>0</v>
      </c>
      <c r="N177" s="48">
        <f t="shared" si="4"/>
        <v>0</v>
      </c>
      <c r="O177" s="48">
        <f t="shared" si="5"/>
        <v>0</v>
      </c>
      <c r="P177" s="49">
        <f t="shared" si="6"/>
        <v>0</v>
      </c>
    </row>
    <row r="178" spans="1:16" x14ac:dyDescent="0.2">
      <c r="A178" s="38">
        <v>903</v>
      </c>
      <c r="B178" s="39" t="s">
        <v>379</v>
      </c>
      <c r="C178" s="47" t="s">
        <v>247</v>
      </c>
      <c r="D178" s="25" t="s">
        <v>232</v>
      </c>
      <c r="E178" s="70">
        <v>3</v>
      </c>
      <c r="F178" s="71"/>
      <c r="G178" s="68"/>
      <c r="H178" s="48">
        <f t="shared" si="0"/>
        <v>0</v>
      </c>
      <c r="I178" s="68"/>
      <c r="J178" s="68"/>
      <c r="K178" s="49">
        <f t="shared" si="1"/>
        <v>0</v>
      </c>
      <c r="L178" s="50">
        <f t="shared" si="2"/>
        <v>0</v>
      </c>
      <c r="M178" s="48">
        <f t="shared" si="3"/>
        <v>0</v>
      </c>
      <c r="N178" s="48">
        <f t="shared" si="4"/>
        <v>0</v>
      </c>
      <c r="O178" s="48">
        <f t="shared" si="5"/>
        <v>0</v>
      </c>
      <c r="P178" s="49">
        <f t="shared" si="6"/>
        <v>0</v>
      </c>
    </row>
    <row r="179" spans="1:16" x14ac:dyDescent="0.2">
      <c r="A179" s="38">
        <v>904</v>
      </c>
      <c r="B179" s="39" t="s">
        <v>380</v>
      </c>
      <c r="C179" s="47" t="s">
        <v>248</v>
      </c>
      <c r="D179" s="25" t="s">
        <v>421</v>
      </c>
      <c r="E179" s="70">
        <v>57</v>
      </c>
      <c r="F179" s="71"/>
      <c r="G179" s="68"/>
      <c r="H179" s="48">
        <f t="shared" si="0"/>
        <v>0</v>
      </c>
      <c r="I179" s="68"/>
      <c r="J179" s="68"/>
      <c r="K179" s="49">
        <f t="shared" si="1"/>
        <v>0</v>
      </c>
      <c r="L179" s="50">
        <f t="shared" si="2"/>
        <v>0</v>
      </c>
      <c r="M179" s="48">
        <f t="shared" si="3"/>
        <v>0</v>
      </c>
      <c r="N179" s="48">
        <f t="shared" si="4"/>
        <v>0</v>
      </c>
      <c r="O179" s="48">
        <f t="shared" si="5"/>
        <v>0</v>
      </c>
      <c r="P179" s="49">
        <f t="shared" si="6"/>
        <v>0</v>
      </c>
    </row>
    <row r="180" spans="1:16" x14ac:dyDescent="0.2">
      <c r="A180" s="38">
        <v>905</v>
      </c>
      <c r="B180" s="39" t="s">
        <v>382</v>
      </c>
      <c r="C180" s="47" t="s">
        <v>274</v>
      </c>
      <c r="D180" s="25" t="s">
        <v>232</v>
      </c>
      <c r="E180" s="70">
        <v>2</v>
      </c>
      <c r="F180" s="71"/>
      <c r="G180" s="68"/>
      <c r="H180" s="48">
        <f t="shared" si="0"/>
        <v>0</v>
      </c>
      <c r="I180" s="68"/>
      <c r="J180" s="68"/>
      <c r="K180" s="49">
        <f t="shared" si="1"/>
        <v>0</v>
      </c>
      <c r="L180" s="50">
        <f t="shared" si="2"/>
        <v>0</v>
      </c>
      <c r="M180" s="48">
        <f t="shared" si="3"/>
        <v>0</v>
      </c>
      <c r="N180" s="48">
        <f t="shared" si="4"/>
        <v>0</v>
      </c>
      <c r="O180" s="48">
        <f t="shared" si="5"/>
        <v>0</v>
      </c>
      <c r="P180" s="49">
        <f t="shared" si="6"/>
        <v>0</v>
      </c>
    </row>
    <row r="181" spans="1:16" x14ac:dyDescent="0.2">
      <c r="A181" s="38">
        <v>906</v>
      </c>
      <c r="B181" s="39" t="s">
        <v>382</v>
      </c>
      <c r="C181" s="47" t="s">
        <v>249</v>
      </c>
      <c r="D181" s="25" t="s">
        <v>232</v>
      </c>
      <c r="E181" s="70">
        <v>26</v>
      </c>
      <c r="F181" s="71"/>
      <c r="G181" s="68"/>
      <c r="H181" s="48">
        <f t="shared" si="0"/>
        <v>0</v>
      </c>
      <c r="I181" s="68"/>
      <c r="J181" s="68"/>
      <c r="K181" s="49">
        <f t="shared" si="1"/>
        <v>0</v>
      </c>
      <c r="L181" s="50">
        <f t="shared" si="2"/>
        <v>0</v>
      </c>
      <c r="M181" s="48">
        <f t="shared" si="3"/>
        <v>0</v>
      </c>
      <c r="N181" s="48">
        <f t="shared" si="4"/>
        <v>0</v>
      </c>
      <c r="O181" s="48">
        <f t="shared" si="5"/>
        <v>0</v>
      </c>
      <c r="P181" s="49">
        <f t="shared" si="6"/>
        <v>0</v>
      </c>
    </row>
    <row r="182" spans="1:16" x14ac:dyDescent="0.2">
      <c r="A182" s="38">
        <v>907</v>
      </c>
      <c r="B182" s="39" t="s">
        <v>383</v>
      </c>
      <c r="C182" s="47" t="s">
        <v>250</v>
      </c>
      <c r="D182" s="25" t="s">
        <v>228</v>
      </c>
      <c r="E182" s="70">
        <v>4</v>
      </c>
      <c r="F182" s="71"/>
      <c r="G182" s="68"/>
      <c r="H182" s="48">
        <f t="shared" si="0"/>
        <v>0</v>
      </c>
      <c r="I182" s="68"/>
      <c r="J182" s="68"/>
      <c r="K182" s="49">
        <f t="shared" si="1"/>
        <v>0</v>
      </c>
      <c r="L182" s="50">
        <f t="shared" si="2"/>
        <v>0</v>
      </c>
      <c r="M182" s="48">
        <f t="shared" si="3"/>
        <v>0</v>
      </c>
      <c r="N182" s="48">
        <f t="shared" si="4"/>
        <v>0</v>
      </c>
      <c r="O182" s="48">
        <f t="shared" si="5"/>
        <v>0</v>
      </c>
      <c r="P182" s="49">
        <f t="shared" si="6"/>
        <v>0</v>
      </c>
    </row>
    <row r="183" spans="1:16" x14ac:dyDescent="0.2">
      <c r="A183" s="38">
        <v>908</v>
      </c>
      <c r="B183" s="39"/>
      <c r="C183" s="47" t="s">
        <v>252</v>
      </c>
      <c r="D183" s="25" t="s">
        <v>228</v>
      </c>
      <c r="E183" s="70">
        <v>2</v>
      </c>
      <c r="F183" s="71"/>
      <c r="G183" s="68"/>
      <c r="H183" s="48">
        <f t="shared" si="0"/>
        <v>0</v>
      </c>
      <c r="I183" s="68"/>
      <c r="J183" s="68"/>
      <c r="K183" s="49">
        <f t="shared" si="1"/>
        <v>0</v>
      </c>
      <c r="L183" s="50">
        <f t="shared" si="2"/>
        <v>0</v>
      </c>
      <c r="M183" s="48">
        <f t="shared" si="3"/>
        <v>0</v>
      </c>
      <c r="N183" s="48">
        <f t="shared" si="4"/>
        <v>0</v>
      </c>
      <c r="O183" s="48">
        <f t="shared" si="5"/>
        <v>0</v>
      </c>
      <c r="P183" s="49">
        <f t="shared" si="6"/>
        <v>0</v>
      </c>
    </row>
    <row r="184" spans="1:16" x14ac:dyDescent="0.2">
      <c r="A184" s="38">
        <v>909</v>
      </c>
      <c r="B184" s="39"/>
      <c r="C184" s="47" t="s">
        <v>252</v>
      </c>
      <c r="D184" s="25" t="s">
        <v>228</v>
      </c>
      <c r="E184" s="70">
        <v>1</v>
      </c>
      <c r="F184" s="71"/>
      <c r="G184" s="68"/>
      <c r="H184" s="48">
        <f t="shared" si="0"/>
        <v>0</v>
      </c>
      <c r="I184" s="68"/>
      <c r="J184" s="68"/>
      <c r="K184" s="49">
        <f t="shared" si="1"/>
        <v>0</v>
      </c>
      <c r="L184" s="50">
        <f t="shared" si="2"/>
        <v>0</v>
      </c>
      <c r="M184" s="48">
        <f t="shared" si="3"/>
        <v>0</v>
      </c>
      <c r="N184" s="48">
        <f t="shared" si="4"/>
        <v>0</v>
      </c>
      <c r="O184" s="48">
        <f t="shared" si="5"/>
        <v>0</v>
      </c>
      <c r="P184" s="49">
        <f t="shared" si="6"/>
        <v>0</v>
      </c>
    </row>
    <row r="185" spans="1:16" ht="22.5" x14ac:dyDescent="0.2">
      <c r="A185" s="38">
        <v>910</v>
      </c>
      <c r="B185" s="39" t="s">
        <v>387</v>
      </c>
      <c r="C185" s="47" t="s">
        <v>253</v>
      </c>
      <c r="D185" s="25" t="s">
        <v>228</v>
      </c>
      <c r="E185" s="70">
        <v>3</v>
      </c>
      <c r="F185" s="71"/>
      <c r="G185" s="68"/>
      <c r="H185" s="48">
        <f t="shared" si="0"/>
        <v>0</v>
      </c>
      <c r="I185" s="68"/>
      <c r="J185" s="68"/>
      <c r="K185" s="49">
        <f t="shared" si="1"/>
        <v>0</v>
      </c>
      <c r="L185" s="50">
        <f t="shared" si="2"/>
        <v>0</v>
      </c>
      <c r="M185" s="48">
        <f t="shared" si="3"/>
        <v>0</v>
      </c>
      <c r="N185" s="48">
        <f t="shared" si="4"/>
        <v>0</v>
      </c>
      <c r="O185" s="48">
        <f t="shared" si="5"/>
        <v>0</v>
      </c>
      <c r="P185" s="49">
        <f t="shared" si="6"/>
        <v>0</v>
      </c>
    </row>
    <row r="186" spans="1:16" x14ac:dyDescent="0.2">
      <c r="A186" s="38">
        <v>911</v>
      </c>
      <c r="B186" s="39"/>
      <c r="C186" s="47" t="s">
        <v>254</v>
      </c>
      <c r="D186" s="25" t="s">
        <v>232</v>
      </c>
      <c r="E186" s="70">
        <v>3</v>
      </c>
      <c r="F186" s="71"/>
      <c r="G186" s="68"/>
      <c r="H186" s="48">
        <f t="shared" si="0"/>
        <v>0</v>
      </c>
      <c r="I186" s="68"/>
      <c r="J186" s="68"/>
      <c r="K186" s="49">
        <f t="shared" si="1"/>
        <v>0</v>
      </c>
      <c r="L186" s="50">
        <f t="shared" si="2"/>
        <v>0</v>
      </c>
      <c r="M186" s="48">
        <f t="shared" si="3"/>
        <v>0</v>
      </c>
      <c r="N186" s="48">
        <f t="shared" si="4"/>
        <v>0</v>
      </c>
      <c r="O186" s="48">
        <f t="shared" si="5"/>
        <v>0</v>
      </c>
      <c r="P186" s="49">
        <f t="shared" si="6"/>
        <v>0</v>
      </c>
    </row>
    <row r="187" spans="1:16" x14ac:dyDescent="0.2">
      <c r="A187" s="38">
        <v>912</v>
      </c>
      <c r="B187" s="39" t="s">
        <v>386</v>
      </c>
      <c r="C187" s="47" t="s">
        <v>255</v>
      </c>
      <c r="D187" s="25" t="s">
        <v>68</v>
      </c>
      <c r="E187" s="70">
        <v>1.5</v>
      </c>
      <c r="F187" s="71"/>
      <c r="G187" s="68"/>
      <c r="H187" s="48">
        <f t="shared" si="0"/>
        <v>0</v>
      </c>
      <c r="I187" s="68"/>
      <c r="J187" s="68"/>
      <c r="K187" s="49">
        <f t="shared" si="1"/>
        <v>0</v>
      </c>
      <c r="L187" s="50">
        <f t="shared" si="2"/>
        <v>0</v>
      </c>
      <c r="M187" s="48">
        <f t="shared" si="3"/>
        <v>0</v>
      </c>
      <c r="N187" s="48">
        <f t="shared" si="4"/>
        <v>0</v>
      </c>
      <c r="O187" s="48">
        <f t="shared" si="5"/>
        <v>0</v>
      </c>
      <c r="P187" s="49">
        <f t="shared" si="6"/>
        <v>0</v>
      </c>
    </row>
    <row r="188" spans="1:16" x14ac:dyDescent="0.2">
      <c r="A188" s="38"/>
      <c r="B188" s="39"/>
      <c r="C188" s="47" t="s">
        <v>256</v>
      </c>
      <c r="D188" s="25"/>
      <c r="E188" s="70"/>
      <c r="F188" s="71"/>
      <c r="G188" s="68"/>
      <c r="H188" s="48">
        <f t="shared" si="0"/>
        <v>0</v>
      </c>
      <c r="I188" s="68"/>
      <c r="J188" s="68"/>
      <c r="K188" s="49">
        <f t="shared" si="1"/>
        <v>0</v>
      </c>
      <c r="L188" s="50">
        <f t="shared" si="2"/>
        <v>0</v>
      </c>
      <c r="M188" s="48">
        <f t="shared" si="3"/>
        <v>0</v>
      </c>
      <c r="N188" s="48">
        <f t="shared" si="4"/>
        <v>0</v>
      </c>
      <c r="O188" s="48">
        <f t="shared" si="5"/>
        <v>0</v>
      </c>
      <c r="P188" s="49">
        <f t="shared" si="6"/>
        <v>0</v>
      </c>
    </row>
    <row r="189" spans="1:16" ht="22.5" x14ac:dyDescent="0.2">
      <c r="A189" s="38">
        <v>913</v>
      </c>
      <c r="B189" s="39"/>
      <c r="C189" s="47" t="s">
        <v>257</v>
      </c>
      <c r="D189" s="25" t="s">
        <v>228</v>
      </c>
      <c r="E189" s="70">
        <v>1</v>
      </c>
      <c r="F189" s="71"/>
      <c r="G189" s="68"/>
      <c r="H189" s="48">
        <f t="shared" si="0"/>
        <v>0</v>
      </c>
      <c r="I189" s="68"/>
      <c r="J189" s="68"/>
      <c r="K189" s="49">
        <f t="shared" si="1"/>
        <v>0</v>
      </c>
      <c r="L189" s="50">
        <f t="shared" si="2"/>
        <v>0</v>
      </c>
      <c r="M189" s="48">
        <f t="shared" si="3"/>
        <v>0</v>
      </c>
      <c r="N189" s="48">
        <f t="shared" si="4"/>
        <v>0</v>
      </c>
      <c r="O189" s="48">
        <f t="shared" si="5"/>
        <v>0</v>
      </c>
      <c r="P189" s="49">
        <f t="shared" si="6"/>
        <v>0</v>
      </c>
    </row>
    <row r="190" spans="1:16" x14ac:dyDescent="0.2">
      <c r="A190" s="38">
        <v>914</v>
      </c>
      <c r="B190" s="39" t="s">
        <v>387</v>
      </c>
      <c r="C190" s="47" t="s">
        <v>258</v>
      </c>
      <c r="D190" s="25" t="s">
        <v>232</v>
      </c>
      <c r="E190" s="70">
        <v>1</v>
      </c>
      <c r="F190" s="71"/>
      <c r="G190" s="68"/>
      <c r="H190" s="48">
        <f t="shared" si="0"/>
        <v>0</v>
      </c>
      <c r="I190" s="68"/>
      <c r="J190" s="68"/>
      <c r="K190" s="49">
        <f t="shared" si="1"/>
        <v>0</v>
      </c>
      <c r="L190" s="50">
        <f t="shared" si="2"/>
        <v>0</v>
      </c>
      <c r="M190" s="48">
        <f t="shared" si="3"/>
        <v>0</v>
      </c>
      <c r="N190" s="48">
        <f t="shared" si="4"/>
        <v>0</v>
      </c>
      <c r="O190" s="48">
        <f t="shared" si="5"/>
        <v>0</v>
      </c>
      <c r="P190" s="49">
        <f t="shared" si="6"/>
        <v>0</v>
      </c>
    </row>
    <row r="191" spans="1:16" x14ac:dyDescent="0.2">
      <c r="A191" s="38">
        <v>915</v>
      </c>
      <c r="B191" s="39" t="s">
        <v>387</v>
      </c>
      <c r="C191" s="47" t="s">
        <v>259</v>
      </c>
      <c r="D191" s="25" t="s">
        <v>232</v>
      </c>
      <c r="E191" s="70">
        <v>2</v>
      </c>
      <c r="F191" s="71"/>
      <c r="G191" s="68"/>
      <c r="H191" s="48">
        <f t="shared" si="0"/>
        <v>0</v>
      </c>
      <c r="I191" s="68"/>
      <c r="J191" s="68"/>
      <c r="K191" s="49">
        <f t="shared" si="1"/>
        <v>0</v>
      </c>
      <c r="L191" s="50">
        <f t="shared" si="2"/>
        <v>0</v>
      </c>
      <c r="M191" s="48">
        <f t="shared" si="3"/>
        <v>0</v>
      </c>
      <c r="N191" s="48">
        <f t="shared" si="4"/>
        <v>0</v>
      </c>
      <c r="O191" s="48">
        <f t="shared" si="5"/>
        <v>0</v>
      </c>
      <c r="P191" s="49">
        <f t="shared" si="6"/>
        <v>0</v>
      </c>
    </row>
    <row r="192" spans="1:16" x14ac:dyDescent="0.2">
      <c r="A192" s="38">
        <v>916</v>
      </c>
      <c r="B192" s="39" t="s">
        <v>387</v>
      </c>
      <c r="C192" s="47" t="s">
        <v>260</v>
      </c>
      <c r="D192" s="25" t="s">
        <v>232</v>
      </c>
      <c r="E192" s="70">
        <v>1</v>
      </c>
      <c r="F192" s="71"/>
      <c r="G192" s="68"/>
      <c r="H192" s="48">
        <f t="shared" si="0"/>
        <v>0</v>
      </c>
      <c r="I192" s="68"/>
      <c r="J192" s="68"/>
      <c r="K192" s="49">
        <f t="shared" si="1"/>
        <v>0</v>
      </c>
      <c r="L192" s="50">
        <f t="shared" si="2"/>
        <v>0</v>
      </c>
      <c r="M192" s="48">
        <f t="shared" si="3"/>
        <v>0</v>
      </c>
      <c r="N192" s="48">
        <f t="shared" si="4"/>
        <v>0</v>
      </c>
      <c r="O192" s="48">
        <f t="shared" si="5"/>
        <v>0</v>
      </c>
      <c r="P192" s="49">
        <f t="shared" si="6"/>
        <v>0</v>
      </c>
    </row>
    <row r="193" spans="1:16" x14ac:dyDescent="0.2">
      <c r="A193" s="38">
        <v>917</v>
      </c>
      <c r="B193" s="39" t="s">
        <v>387</v>
      </c>
      <c r="C193" s="47" t="s">
        <v>261</v>
      </c>
      <c r="D193" s="25" t="s">
        <v>232</v>
      </c>
      <c r="E193" s="70">
        <v>1</v>
      </c>
      <c r="F193" s="71"/>
      <c r="G193" s="68"/>
      <c r="H193" s="48">
        <f t="shared" si="0"/>
        <v>0</v>
      </c>
      <c r="I193" s="68"/>
      <c r="J193" s="68"/>
      <c r="K193" s="49">
        <f t="shared" si="1"/>
        <v>0</v>
      </c>
      <c r="L193" s="50">
        <f t="shared" si="2"/>
        <v>0</v>
      </c>
      <c r="M193" s="48">
        <f t="shared" si="3"/>
        <v>0</v>
      </c>
      <c r="N193" s="48">
        <f t="shared" si="4"/>
        <v>0</v>
      </c>
      <c r="O193" s="48">
        <f t="shared" si="5"/>
        <v>0</v>
      </c>
      <c r="P193" s="49">
        <f t="shared" si="6"/>
        <v>0</v>
      </c>
    </row>
    <row r="194" spans="1:16" ht="112.5" x14ac:dyDescent="0.2">
      <c r="A194" s="38">
        <v>918</v>
      </c>
      <c r="B194" s="39" t="s">
        <v>387</v>
      </c>
      <c r="C194" s="47" t="s">
        <v>262</v>
      </c>
      <c r="D194" s="25" t="s">
        <v>228</v>
      </c>
      <c r="E194" s="70">
        <v>1</v>
      </c>
      <c r="F194" s="71"/>
      <c r="G194" s="68"/>
      <c r="H194" s="48">
        <f t="shared" si="0"/>
        <v>0</v>
      </c>
      <c r="I194" s="68"/>
      <c r="J194" s="68"/>
      <c r="K194" s="49">
        <f t="shared" si="1"/>
        <v>0</v>
      </c>
      <c r="L194" s="50">
        <f t="shared" si="2"/>
        <v>0</v>
      </c>
      <c r="M194" s="48">
        <f t="shared" si="3"/>
        <v>0</v>
      </c>
      <c r="N194" s="48">
        <f t="shared" si="4"/>
        <v>0</v>
      </c>
      <c r="O194" s="48">
        <f t="shared" si="5"/>
        <v>0</v>
      </c>
      <c r="P194" s="49">
        <f t="shared" si="6"/>
        <v>0</v>
      </c>
    </row>
    <row r="195" spans="1:16" x14ac:dyDescent="0.2">
      <c r="A195" s="38">
        <v>919</v>
      </c>
      <c r="B195" s="39"/>
      <c r="C195" s="47" t="s">
        <v>263</v>
      </c>
      <c r="D195" s="25" t="s">
        <v>228</v>
      </c>
      <c r="E195" s="70">
        <v>1</v>
      </c>
      <c r="F195" s="71"/>
      <c r="G195" s="68"/>
      <c r="H195" s="48">
        <f t="shared" si="0"/>
        <v>0</v>
      </c>
      <c r="I195" s="68"/>
      <c r="J195" s="68"/>
      <c r="K195" s="49">
        <f t="shared" si="1"/>
        <v>0</v>
      </c>
      <c r="L195" s="50">
        <f t="shared" si="2"/>
        <v>0</v>
      </c>
      <c r="M195" s="48">
        <f t="shared" si="3"/>
        <v>0</v>
      </c>
      <c r="N195" s="48">
        <f t="shared" si="4"/>
        <v>0</v>
      </c>
      <c r="O195" s="48">
        <f t="shared" si="5"/>
        <v>0</v>
      </c>
      <c r="P195" s="49">
        <f t="shared" si="6"/>
        <v>0</v>
      </c>
    </row>
    <row r="196" spans="1:16" x14ac:dyDescent="0.2">
      <c r="A196" s="38">
        <v>920</v>
      </c>
      <c r="B196" s="39"/>
      <c r="C196" s="47" t="s">
        <v>264</v>
      </c>
      <c r="D196" s="25" t="s">
        <v>228</v>
      </c>
      <c r="E196" s="70">
        <v>1</v>
      </c>
      <c r="F196" s="71"/>
      <c r="G196" s="68"/>
      <c r="H196" s="48">
        <f t="shared" si="0"/>
        <v>0</v>
      </c>
      <c r="I196" s="68"/>
      <c r="J196" s="68"/>
      <c r="K196" s="49">
        <f t="shared" si="1"/>
        <v>0</v>
      </c>
      <c r="L196" s="50">
        <f t="shared" si="2"/>
        <v>0</v>
      </c>
      <c r="M196" s="48">
        <f t="shared" si="3"/>
        <v>0</v>
      </c>
      <c r="N196" s="48">
        <f t="shared" si="4"/>
        <v>0</v>
      </c>
      <c r="O196" s="48">
        <f t="shared" si="5"/>
        <v>0</v>
      </c>
      <c r="P196" s="49">
        <f t="shared" si="6"/>
        <v>0</v>
      </c>
    </row>
    <row r="197" spans="1:16" x14ac:dyDescent="0.2">
      <c r="A197" s="38">
        <v>921</v>
      </c>
      <c r="B197" s="39"/>
      <c r="C197" s="47" t="s">
        <v>265</v>
      </c>
      <c r="D197" s="25" t="s">
        <v>228</v>
      </c>
      <c r="E197" s="70">
        <v>1</v>
      </c>
      <c r="F197" s="71"/>
      <c r="G197" s="68"/>
      <c r="H197" s="48">
        <f t="shared" si="0"/>
        <v>0</v>
      </c>
      <c r="I197" s="68"/>
      <c r="J197" s="68"/>
      <c r="K197" s="49">
        <f t="shared" si="1"/>
        <v>0</v>
      </c>
      <c r="L197" s="50">
        <f t="shared" si="2"/>
        <v>0</v>
      </c>
      <c r="M197" s="48">
        <f t="shared" si="3"/>
        <v>0</v>
      </c>
      <c r="N197" s="48">
        <f t="shared" si="4"/>
        <v>0</v>
      </c>
      <c r="O197" s="48">
        <f t="shared" si="5"/>
        <v>0</v>
      </c>
      <c r="P197" s="49">
        <f t="shared" si="6"/>
        <v>0</v>
      </c>
    </row>
    <row r="198" spans="1:16" x14ac:dyDescent="0.2">
      <c r="A198" s="38">
        <v>922</v>
      </c>
      <c r="B198" s="39"/>
      <c r="C198" s="47" t="s">
        <v>266</v>
      </c>
      <c r="D198" s="25" t="s">
        <v>228</v>
      </c>
      <c r="E198" s="70">
        <v>1</v>
      </c>
      <c r="F198" s="71"/>
      <c r="G198" s="68"/>
      <c r="H198" s="48">
        <f t="shared" si="0"/>
        <v>0</v>
      </c>
      <c r="I198" s="68"/>
      <c r="J198" s="68"/>
      <c r="K198" s="49">
        <f t="shared" si="1"/>
        <v>0</v>
      </c>
      <c r="L198" s="50">
        <f t="shared" si="2"/>
        <v>0</v>
      </c>
      <c r="M198" s="48">
        <f t="shared" si="3"/>
        <v>0</v>
      </c>
      <c r="N198" s="48">
        <f t="shared" si="4"/>
        <v>0</v>
      </c>
      <c r="O198" s="48">
        <f t="shared" si="5"/>
        <v>0</v>
      </c>
      <c r="P198" s="49">
        <f t="shared" si="6"/>
        <v>0</v>
      </c>
    </row>
    <row r="199" spans="1:16" x14ac:dyDescent="0.2">
      <c r="A199" s="38">
        <v>923</v>
      </c>
      <c r="B199" s="39"/>
      <c r="C199" s="47" t="s">
        <v>267</v>
      </c>
      <c r="D199" s="25" t="s">
        <v>228</v>
      </c>
      <c r="E199" s="70">
        <v>1</v>
      </c>
      <c r="F199" s="71"/>
      <c r="G199" s="68"/>
      <c r="H199" s="48">
        <f t="shared" si="0"/>
        <v>0</v>
      </c>
      <c r="I199" s="68"/>
      <c r="J199" s="68"/>
      <c r="K199" s="49">
        <f t="shared" si="1"/>
        <v>0</v>
      </c>
      <c r="L199" s="50">
        <f t="shared" si="2"/>
        <v>0</v>
      </c>
      <c r="M199" s="48">
        <f t="shared" si="3"/>
        <v>0</v>
      </c>
      <c r="N199" s="48">
        <f t="shared" si="4"/>
        <v>0</v>
      </c>
      <c r="O199" s="48">
        <f t="shared" si="5"/>
        <v>0</v>
      </c>
      <c r="P199" s="49">
        <f t="shared" si="6"/>
        <v>0</v>
      </c>
    </row>
    <row r="200" spans="1:16" x14ac:dyDescent="0.2">
      <c r="A200" s="38">
        <v>924</v>
      </c>
      <c r="B200" s="39"/>
      <c r="C200" s="47" t="s">
        <v>268</v>
      </c>
      <c r="D200" s="25" t="s">
        <v>228</v>
      </c>
      <c r="E200" s="70">
        <v>1</v>
      </c>
      <c r="F200" s="71"/>
      <c r="G200" s="68"/>
      <c r="H200" s="48">
        <f t="shared" si="0"/>
        <v>0</v>
      </c>
      <c r="I200" s="68"/>
      <c r="J200" s="68"/>
      <c r="K200" s="49">
        <f t="shared" si="1"/>
        <v>0</v>
      </c>
      <c r="L200" s="50">
        <f t="shared" si="2"/>
        <v>0</v>
      </c>
      <c r="M200" s="48">
        <f t="shared" si="3"/>
        <v>0</v>
      </c>
      <c r="N200" s="48">
        <f t="shared" si="4"/>
        <v>0</v>
      </c>
      <c r="O200" s="48">
        <f t="shared" si="5"/>
        <v>0</v>
      </c>
      <c r="P200" s="49">
        <f t="shared" si="6"/>
        <v>0</v>
      </c>
    </row>
    <row r="201" spans="1:16" x14ac:dyDescent="0.2">
      <c r="A201" s="38"/>
      <c r="B201" s="39"/>
      <c r="C201" s="47" t="s">
        <v>312</v>
      </c>
      <c r="D201" s="25"/>
      <c r="E201" s="70"/>
      <c r="F201" s="71"/>
      <c r="G201" s="68"/>
      <c r="H201" s="48">
        <f t="shared" si="0"/>
        <v>0</v>
      </c>
      <c r="I201" s="68"/>
      <c r="J201" s="68"/>
      <c r="K201" s="49">
        <f t="shared" si="1"/>
        <v>0</v>
      </c>
      <c r="L201" s="50">
        <f t="shared" si="2"/>
        <v>0</v>
      </c>
      <c r="M201" s="48">
        <f t="shared" si="3"/>
        <v>0</v>
      </c>
      <c r="N201" s="48">
        <f t="shared" si="4"/>
        <v>0</v>
      </c>
      <c r="O201" s="48">
        <f t="shared" si="5"/>
        <v>0</v>
      </c>
      <c r="P201" s="49">
        <f t="shared" si="6"/>
        <v>0</v>
      </c>
    </row>
    <row r="202" spans="1:16" x14ac:dyDescent="0.2">
      <c r="A202" s="38">
        <v>925</v>
      </c>
      <c r="B202" s="39" t="s">
        <v>379</v>
      </c>
      <c r="C202" s="47" t="s">
        <v>247</v>
      </c>
      <c r="D202" s="25" t="s">
        <v>232</v>
      </c>
      <c r="E202" s="70">
        <v>3</v>
      </c>
      <c r="F202" s="71"/>
      <c r="G202" s="68"/>
      <c r="H202" s="48">
        <f t="shared" si="0"/>
        <v>0</v>
      </c>
      <c r="I202" s="68"/>
      <c r="J202" s="68"/>
      <c r="K202" s="49">
        <f t="shared" si="1"/>
        <v>0</v>
      </c>
      <c r="L202" s="50">
        <f t="shared" si="2"/>
        <v>0</v>
      </c>
      <c r="M202" s="48">
        <f t="shared" si="3"/>
        <v>0</v>
      </c>
      <c r="N202" s="48">
        <f t="shared" si="4"/>
        <v>0</v>
      </c>
      <c r="O202" s="48">
        <f t="shared" si="5"/>
        <v>0</v>
      </c>
      <c r="P202" s="49">
        <f t="shared" si="6"/>
        <v>0</v>
      </c>
    </row>
    <row r="203" spans="1:16" x14ac:dyDescent="0.2">
      <c r="A203" s="38">
        <v>926</v>
      </c>
      <c r="B203" s="39" t="s">
        <v>380</v>
      </c>
      <c r="C203" s="47" t="s">
        <v>248</v>
      </c>
      <c r="D203" s="25" t="s">
        <v>421</v>
      </c>
      <c r="E203" s="70">
        <v>68</v>
      </c>
      <c r="F203" s="71"/>
      <c r="G203" s="68"/>
      <c r="H203" s="48">
        <f t="shared" si="0"/>
        <v>0</v>
      </c>
      <c r="I203" s="68"/>
      <c r="J203" s="68"/>
      <c r="K203" s="49">
        <f t="shared" si="1"/>
        <v>0</v>
      </c>
      <c r="L203" s="50">
        <f t="shared" si="2"/>
        <v>0</v>
      </c>
      <c r="M203" s="48">
        <f t="shared" si="3"/>
        <v>0</v>
      </c>
      <c r="N203" s="48">
        <f t="shared" si="4"/>
        <v>0</v>
      </c>
      <c r="O203" s="48">
        <f t="shared" si="5"/>
        <v>0</v>
      </c>
      <c r="P203" s="49">
        <f t="shared" si="6"/>
        <v>0</v>
      </c>
    </row>
    <row r="204" spans="1:16" x14ac:dyDescent="0.2">
      <c r="A204" s="38">
        <v>927</v>
      </c>
      <c r="B204" s="39" t="s">
        <v>382</v>
      </c>
      <c r="C204" s="47" t="s">
        <v>249</v>
      </c>
      <c r="D204" s="25" t="s">
        <v>232</v>
      </c>
      <c r="E204" s="70">
        <v>32</v>
      </c>
      <c r="F204" s="71"/>
      <c r="G204" s="68"/>
      <c r="H204" s="48">
        <f t="shared" si="0"/>
        <v>0</v>
      </c>
      <c r="I204" s="68"/>
      <c r="J204" s="68"/>
      <c r="K204" s="49">
        <f t="shared" si="1"/>
        <v>0</v>
      </c>
      <c r="L204" s="50">
        <f t="shared" si="2"/>
        <v>0</v>
      </c>
      <c r="M204" s="48">
        <f t="shared" si="3"/>
        <v>0</v>
      </c>
      <c r="N204" s="48">
        <f t="shared" si="4"/>
        <v>0</v>
      </c>
      <c r="O204" s="48">
        <f t="shared" si="5"/>
        <v>0</v>
      </c>
      <c r="P204" s="49">
        <f t="shared" si="6"/>
        <v>0</v>
      </c>
    </row>
    <row r="205" spans="1:16" x14ac:dyDescent="0.2">
      <c r="A205" s="38">
        <v>928</v>
      </c>
      <c r="B205" s="39" t="s">
        <v>383</v>
      </c>
      <c r="C205" s="47" t="s">
        <v>250</v>
      </c>
      <c r="D205" s="25" t="s">
        <v>232</v>
      </c>
      <c r="E205" s="70">
        <v>4</v>
      </c>
      <c r="F205" s="71"/>
      <c r="G205" s="68"/>
      <c r="H205" s="48">
        <f t="shared" si="0"/>
        <v>0</v>
      </c>
      <c r="I205" s="68"/>
      <c r="J205" s="68"/>
      <c r="K205" s="49">
        <f t="shared" si="1"/>
        <v>0</v>
      </c>
      <c r="L205" s="50">
        <f t="shared" si="2"/>
        <v>0</v>
      </c>
      <c r="M205" s="48">
        <f t="shared" si="3"/>
        <v>0</v>
      </c>
      <c r="N205" s="48">
        <f t="shared" si="4"/>
        <v>0</v>
      </c>
      <c r="O205" s="48">
        <f t="shared" si="5"/>
        <v>0</v>
      </c>
      <c r="P205" s="49">
        <f t="shared" si="6"/>
        <v>0</v>
      </c>
    </row>
    <row r="206" spans="1:16" x14ac:dyDescent="0.2">
      <c r="A206" s="38">
        <v>929</v>
      </c>
      <c r="B206" s="39"/>
      <c r="C206" s="47" t="s">
        <v>252</v>
      </c>
      <c r="D206" s="25" t="s">
        <v>228</v>
      </c>
      <c r="E206" s="70">
        <v>1</v>
      </c>
      <c r="F206" s="71"/>
      <c r="G206" s="68"/>
      <c r="H206" s="48">
        <f t="shared" si="0"/>
        <v>0</v>
      </c>
      <c r="I206" s="68"/>
      <c r="J206" s="68"/>
      <c r="K206" s="49">
        <f t="shared" si="1"/>
        <v>0</v>
      </c>
      <c r="L206" s="50">
        <f t="shared" si="2"/>
        <v>0</v>
      </c>
      <c r="M206" s="48">
        <f t="shared" si="3"/>
        <v>0</v>
      </c>
      <c r="N206" s="48">
        <f t="shared" si="4"/>
        <v>0</v>
      </c>
      <c r="O206" s="48">
        <f t="shared" si="5"/>
        <v>0</v>
      </c>
      <c r="P206" s="49">
        <f t="shared" si="6"/>
        <v>0</v>
      </c>
    </row>
    <row r="207" spans="1:16" x14ac:dyDescent="0.2">
      <c r="A207" s="38">
        <v>930</v>
      </c>
      <c r="B207" s="39"/>
      <c r="C207" s="47" t="s">
        <v>252</v>
      </c>
      <c r="D207" s="25" t="s">
        <v>228</v>
      </c>
      <c r="E207" s="70">
        <v>1</v>
      </c>
      <c r="F207" s="71"/>
      <c r="G207" s="68"/>
      <c r="H207" s="48">
        <f t="shared" si="0"/>
        <v>0</v>
      </c>
      <c r="I207" s="68"/>
      <c r="J207" s="68"/>
      <c r="K207" s="49">
        <f t="shared" si="1"/>
        <v>0</v>
      </c>
      <c r="L207" s="50">
        <f t="shared" si="2"/>
        <v>0</v>
      </c>
      <c r="M207" s="48">
        <f t="shared" si="3"/>
        <v>0</v>
      </c>
      <c r="N207" s="48">
        <f t="shared" si="4"/>
        <v>0</v>
      </c>
      <c r="O207" s="48">
        <f t="shared" si="5"/>
        <v>0</v>
      </c>
      <c r="P207" s="49">
        <f t="shared" si="6"/>
        <v>0</v>
      </c>
    </row>
    <row r="208" spans="1:16" x14ac:dyDescent="0.2">
      <c r="A208" s="38">
        <v>931</v>
      </c>
      <c r="B208" s="39"/>
      <c r="C208" s="47" t="s">
        <v>252</v>
      </c>
      <c r="D208" s="25" t="s">
        <v>228</v>
      </c>
      <c r="E208" s="70">
        <v>1</v>
      </c>
      <c r="F208" s="71"/>
      <c r="G208" s="68"/>
      <c r="H208" s="48">
        <f t="shared" si="0"/>
        <v>0</v>
      </c>
      <c r="I208" s="68"/>
      <c r="J208" s="68"/>
      <c r="K208" s="49">
        <f t="shared" si="1"/>
        <v>0</v>
      </c>
      <c r="L208" s="50">
        <f t="shared" si="2"/>
        <v>0</v>
      </c>
      <c r="M208" s="48">
        <f t="shared" si="3"/>
        <v>0</v>
      </c>
      <c r="N208" s="48">
        <f t="shared" si="4"/>
        <v>0</v>
      </c>
      <c r="O208" s="48">
        <f t="shared" si="5"/>
        <v>0</v>
      </c>
      <c r="P208" s="49">
        <f t="shared" si="6"/>
        <v>0</v>
      </c>
    </row>
    <row r="209" spans="1:16" ht="22.5" x14ac:dyDescent="0.2">
      <c r="A209" s="38">
        <v>932</v>
      </c>
      <c r="B209" s="39" t="s">
        <v>387</v>
      </c>
      <c r="C209" s="47" t="s">
        <v>253</v>
      </c>
      <c r="D209" s="25" t="s">
        <v>228</v>
      </c>
      <c r="E209" s="70">
        <v>3</v>
      </c>
      <c r="F209" s="71"/>
      <c r="G209" s="68"/>
      <c r="H209" s="48">
        <f t="shared" si="0"/>
        <v>0</v>
      </c>
      <c r="I209" s="68"/>
      <c r="J209" s="68"/>
      <c r="K209" s="49">
        <f t="shared" si="1"/>
        <v>0</v>
      </c>
      <c r="L209" s="50">
        <f t="shared" si="2"/>
        <v>0</v>
      </c>
      <c r="M209" s="48">
        <f t="shared" si="3"/>
        <v>0</v>
      </c>
      <c r="N209" s="48">
        <f t="shared" si="4"/>
        <v>0</v>
      </c>
      <c r="O209" s="48">
        <f t="shared" si="5"/>
        <v>0</v>
      </c>
      <c r="P209" s="49">
        <f t="shared" si="6"/>
        <v>0</v>
      </c>
    </row>
    <row r="210" spans="1:16" x14ac:dyDescent="0.2">
      <c r="A210" s="38">
        <v>933</v>
      </c>
      <c r="B210" s="39"/>
      <c r="C210" s="47" t="s">
        <v>254</v>
      </c>
      <c r="D210" s="25" t="s">
        <v>232</v>
      </c>
      <c r="E210" s="70">
        <v>3</v>
      </c>
      <c r="F210" s="71"/>
      <c r="G210" s="68"/>
      <c r="H210" s="48">
        <f t="shared" si="0"/>
        <v>0</v>
      </c>
      <c r="I210" s="68"/>
      <c r="J210" s="68"/>
      <c r="K210" s="49">
        <f t="shared" si="1"/>
        <v>0</v>
      </c>
      <c r="L210" s="50">
        <f t="shared" si="2"/>
        <v>0</v>
      </c>
      <c r="M210" s="48">
        <f t="shared" si="3"/>
        <v>0</v>
      </c>
      <c r="N210" s="48">
        <f t="shared" si="4"/>
        <v>0</v>
      </c>
      <c r="O210" s="48">
        <f t="shared" si="5"/>
        <v>0</v>
      </c>
      <c r="P210" s="49">
        <f t="shared" si="6"/>
        <v>0</v>
      </c>
    </row>
    <row r="211" spans="1:16" x14ac:dyDescent="0.2">
      <c r="A211" s="38">
        <v>934</v>
      </c>
      <c r="B211" s="39" t="s">
        <v>388</v>
      </c>
      <c r="C211" s="47" t="s">
        <v>255</v>
      </c>
      <c r="D211" s="25" t="s">
        <v>68</v>
      </c>
      <c r="E211" s="70">
        <v>1.2</v>
      </c>
      <c r="F211" s="71"/>
      <c r="G211" s="68"/>
      <c r="H211" s="48">
        <f t="shared" si="0"/>
        <v>0</v>
      </c>
      <c r="I211" s="68"/>
      <c r="J211" s="68"/>
      <c r="K211" s="49">
        <f t="shared" si="1"/>
        <v>0</v>
      </c>
      <c r="L211" s="50">
        <f t="shared" si="2"/>
        <v>0</v>
      </c>
      <c r="M211" s="48">
        <f t="shared" si="3"/>
        <v>0</v>
      </c>
      <c r="N211" s="48">
        <f t="shared" si="4"/>
        <v>0</v>
      </c>
      <c r="O211" s="48">
        <f t="shared" si="5"/>
        <v>0</v>
      </c>
      <c r="P211" s="49">
        <f t="shared" si="6"/>
        <v>0</v>
      </c>
    </row>
    <row r="212" spans="1:16" x14ac:dyDescent="0.2">
      <c r="A212" s="38"/>
      <c r="B212" s="39"/>
      <c r="C212" s="47" t="s">
        <v>256</v>
      </c>
      <c r="D212" s="25"/>
      <c r="E212" s="70"/>
      <c r="F212" s="71"/>
      <c r="G212" s="68"/>
      <c r="H212" s="48">
        <f t="shared" si="0"/>
        <v>0</v>
      </c>
      <c r="I212" s="68"/>
      <c r="J212" s="68"/>
      <c r="K212" s="49">
        <f t="shared" si="1"/>
        <v>0</v>
      </c>
      <c r="L212" s="50">
        <f t="shared" si="2"/>
        <v>0</v>
      </c>
      <c r="M212" s="48">
        <f t="shared" si="3"/>
        <v>0</v>
      </c>
      <c r="N212" s="48">
        <f t="shared" si="4"/>
        <v>0</v>
      </c>
      <c r="O212" s="48">
        <f t="shared" si="5"/>
        <v>0</v>
      </c>
      <c r="P212" s="49">
        <f t="shared" si="6"/>
        <v>0</v>
      </c>
    </row>
    <row r="213" spans="1:16" ht="22.5" x14ac:dyDescent="0.2">
      <c r="A213" s="38">
        <v>935</v>
      </c>
      <c r="B213" s="39"/>
      <c r="C213" s="47" t="s">
        <v>257</v>
      </c>
      <c r="D213" s="25" t="s">
        <v>228</v>
      </c>
      <c r="E213" s="70">
        <v>1</v>
      </c>
      <c r="F213" s="71"/>
      <c r="G213" s="68"/>
      <c r="H213" s="48">
        <f t="shared" si="0"/>
        <v>0</v>
      </c>
      <c r="I213" s="68"/>
      <c r="J213" s="68"/>
      <c r="K213" s="49">
        <f t="shared" si="1"/>
        <v>0</v>
      </c>
      <c r="L213" s="50">
        <f t="shared" si="2"/>
        <v>0</v>
      </c>
      <c r="M213" s="48">
        <f t="shared" si="3"/>
        <v>0</v>
      </c>
      <c r="N213" s="48">
        <f t="shared" si="4"/>
        <v>0</v>
      </c>
      <c r="O213" s="48">
        <f t="shared" si="5"/>
        <v>0</v>
      </c>
      <c r="P213" s="49">
        <f t="shared" si="6"/>
        <v>0</v>
      </c>
    </row>
    <row r="214" spans="1:16" x14ac:dyDescent="0.2">
      <c r="A214" s="38">
        <v>936</v>
      </c>
      <c r="B214" s="39" t="s">
        <v>387</v>
      </c>
      <c r="C214" s="47" t="s">
        <v>258</v>
      </c>
      <c r="D214" s="25" t="s">
        <v>232</v>
      </c>
      <c r="E214" s="70">
        <v>1</v>
      </c>
      <c r="F214" s="71"/>
      <c r="G214" s="68"/>
      <c r="H214" s="48">
        <f t="shared" si="0"/>
        <v>0</v>
      </c>
      <c r="I214" s="68"/>
      <c r="J214" s="68"/>
      <c r="K214" s="49">
        <f t="shared" si="1"/>
        <v>0</v>
      </c>
      <c r="L214" s="50">
        <f t="shared" si="2"/>
        <v>0</v>
      </c>
      <c r="M214" s="48">
        <f t="shared" si="3"/>
        <v>0</v>
      </c>
      <c r="N214" s="48">
        <f t="shared" si="4"/>
        <v>0</v>
      </c>
      <c r="O214" s="48">
        <f t="shared" si="5"/>
        <v>0</v>
      </c>
      <c r="P214" s="49">
        <f t="shared" si="6"/>
        <v>0</v>
      </c>
    </row>
    <row r="215" spans="1:16" x14ac:dyDescent="0.2">
      <c r="A215" s="38">
        <v>937</v>
      </c>
      <c r="B215" s="39" t="s">
        <v>387</v>
      </c>
      <c r="C215" s="47" t="s">
        <v>259</v>
      </c>
      <c r="D215" s="25" t="s">
        <v>232</v>
      </c>
      <c r="E215" s="70">
        <v>2</v>
      </c>
      <c r="F215" s="71"/>
      <c r="G215" s="68"/>
      <c r="H215" s="48">
        <f t="shared" si="0"/>
        <v>0</v>
      </c>
      <c r="I215" s="68"/>
      <c r="J215" s="68"/>
      <c r="K215" s="49">
        <f t="shared" si="1"/>
        <v>0</v>
      </c>
      <c r="L215" s="50">
        <f t="shared" si="2"/>
        <v>0</v>
      </c>
      <c r="M215" s="48">
        <f t="shared" si="3"/>
        <v>0</v>
      </c>
      <c r="N215" s="48">
        <f t="shared" si="4"/>
        <v>0</v>
      </c>
      <c r="O215" s="48">
        <f t="shared" si="5"/>
        <v>0</v>
      </c>
      <c r="P215" s="49">
        <f t="shared" si="6"/>
        <v>0</v>
      </c>
    </row>
    <row r="216" spans="1:16" x14ac:dyDescent="0.2">
      <c r="A216" s="38">
        <v>938</v>
      </c>
      <c r="B216" s="39" t="s">
        <v>387</v>
      </c>
      <c r="C216" s="47" t="s">
        <v>260</v>
      </c>
      <c r="D216" s="25" t="s">
        <v>232</v>
      </c>
      <c r="E216" s="70">
        <v>1</v>
      </c>
      <c r="F216" s="71"/>
      <c r="G216" s="68"/>
      <c r="H216" s="48">
        <f t="shared" si="0"/>
        <v>0</v>
      </c>
      <c r="I216" s="68"/>
      <c r="J216" s="68"/>
      <c r="K216" s="49">
        <f t="shared" si="1"/>
        <v>0</v>
      </c>
      <c r="L216" s="50">
        <f t="shared" si="2"/>
        <v>0</v>
      </c>
      <c r="M216" s="48">
        <f t="shared" si="3"/>
        <v>0</v>
      </c>
      <c r="N216" s="48">
        <f t="shared" si="4"/>
        <v>0</v>
      </c>
      <c r="O216" s="48">
        <f t="shared" si="5"/>
        <v>0</v>
      </c>
      <c r="P216" s="49">
        <f t="shared" si="6"/>
        <v>0</v>
      </c>
    </row>
    <row r="217" spans="1:16" x14ac:dyDescent="0.2">
      <c r="A217" s="38">
        <v>939</v>
      </c>
      <c r="B217" s="39" t="s">
        <v>387</v>
      </c>
      <c r="C217" s="47" t="s">
        <v>261</v>
      </c>
      <c r="D217" s="25" t="s">
        <v>232</v>
      </c>
      <c r="E217" s="70">
        <v>1</v>
      </c>
      <c r="F217" s="71"/>
      <c r="G217" s="68"/>
      <c r="H217" s="48">
        <f t="shared" si="0"/>
        <v>0</v>
      </c>
      <c r="I217" s="68"/>
      <c r="J217" s="68"/>
      <c r="K217" s="49">
        <f t="shared" si="1"/>
        <v>0</v>
      </c>
      <c r="L217" s="50">
        <f t="shared" si="2"/>
        <v>0</v>
      </c>
      <c r="M217" s="48">
        <f t="shared" si="3"/>
        <v>0</v>
      </c>
      <c r="N217" s="48">
        <f t="shared" si="4"/>
        <v>0</v>
      </c>
      <c r="O217" s="48">
        <f t="shared" si="5"/>
        <v>0</v>
      </c>
      <c r="P217" s="49">
        <f t="shared" si="6"/>
        <v>0</v>
      </c>
    </row>
    <row r="218" spans="1:16" ht="112.5" x14ac:dyDescent="0.2">
      <c r="A218" s="38">
        <v>940</v>
      </c>
      <c r="B218" s="39" t="s">
        <v>387</v>
      </c>
      <c r="C218" s="47" t="s">
        <v>262</v>
      </c>
      <c r="D218" s="25" t="s">
        <v>228</v>
      </c>
      <c r="E218" s="70">
        <v>1</v>
      </c>
      <c r="F218" s="71"/>
      <c r="G218" s="68"/>
      <c r="H218" s="48">
        <f t="shared" si="0"/>
        <v>0</v>
      </c>
      <c r="I218" s="68"/>
      <c r="J218" s="68"/>
      <c r="K218" s="49">
        <f t="shared" si="1"/>
        <v>0</v>
      </c>
      <c r="L218" s="50">
        <f t="shared" si="2"/>
        <v>0</v>
      </c>
      <c r="M218" s="48">
        <f t="shared" si="3"/>
        <v>0</v>
      </c>
      <c r="N218" s="48">
        <f t="shared" si="4"/>
        <v>0</v>
      </c>
      <c r="O218" s="48">
        <f t="shared" si="5"/>
        <v>0</v>
      </c>
      <c r="P218" s="49">
        <f t="shared" si="6"/>
        <v>0</v>
      </c>
    </row>
    <row r="219" spans="1:16" x14ac:dyDescent="0.2">
      <c r="A219" s="38">
        <v>941</v>
      </c>
      <c r="B219" s="39"/>
      <c r="C219" s="47" t="s">
        <v>263</v>
      </c>
      <c r="D219" s="25" t="s">
        <v>228</v>
      </c>
      <c r="E219" s="70">
        <v>1</v>
      </c>
      <c r="F219" s="71"/>
      <c r="G219" s="68"/>
      <c r="H219" s="48">
        <f t="shared" si="0"/>
        <v>0</v>
      </c>
      <c r="I219" s="68"/>
      <c r="J219" s="68"/>
      <c r="K219" s="49">
        <f t="shared" si="1"/>
        <v>0</v>
      </c>
      <c r="L219" s="50">
        <f t="shared" si="2"/>
        <v>0</v>
      </c>
      <c r="M219" s="48">
        <f t="shared" si="3"/>
        <v>0</v>
      </c>
      <c r="N219" s="48">
        <f t="shared" si="4"/>
        <v>0</v>
      </c>
      <c r="O219" s="48">
        <f t="shared" si="5"/>
        <v>0</v>
      </c>
      <c r="P219" s="49">
        <f t="shared" si="6"/>
        <v>0</v>
      </c>
    </row>
    <row r="220" spans="1:16" x14ac:dyDescent="0.2">
      <c r="A220" s="38">
        <v>942</v>
      </c>
      <c r="B220" s="39"/>
      <c r="C220" s="47" t="s">
        <v>264</v>
      </c>
      <c r="D220" s="25" t="s">
        <v>228</v>
      </c>
      <c r="E220" s="70">
        <v>1</v>
      </c>
      <c r="F220" s="71"/>
      <c r="G220" s="68"/>
      <c r="H220" s="48">
        <f t="shared" si="0"/>
        <v>0</v>
      </c>
      <c r="I220" s="68"/>
      <c r="J220" s="68"/>
      <c r="K220" s="49">
        <f t="shared" si="1"/>
        <v>0</v>
      </c>
      <c r="L220" s="50">
        <f t="shared" si="2"/>
        <v>0</v>
      </c>
      <c r="M220" s="48">
        <f t="shared" si="3"/>
        <v>0</v>
      </c>
      <c r="N220" s="48">
        <f t="shared" si="4"/>
        <v>0</v>
      </c>
      <c r="O220" s="48">
        <f t="shared" si="5"/>
        <v>0</v>
      </c>
      <c r="P220" s="49">
        <f t="shared" si="6"/>
        <v>0</v>
      </c>
    </row>
    <row r="221" spans="1:16" x14ac:dyDescent="0.2">
      <c r="A221" s="38">
        <v>943</v>
      </c>
      <c r="B221" s="39"/>
      <c r="C221" s="47" t="s">
        <v>265</v>
      </c>
      <c r="D221" s="25" t="s">
        <v>228</v>
      </c>
      <c r="E221" s="70">
        <v>1</v>
      </c>
      <c r="F221" s="71"/>
      <c r="G221" s="68"/>
      <c r="H221" s="48">
        <f t="shared" si="0"/>
        <v>0</v>
      </c>
      <c r="I221" s="68"/>
      <c r="J221" s="68"/>
      <c r="K221" s="49">
        <f t="shared" si="1"/>
        <v>0</v>
      </c>
      <c r="L221" s="50">
        <f t="shared" si="2"/>
        <v>0</v>
      </c>
      <c r="M221" s="48">
        <f t="shared" si="3"/>
        <v>0</v>
      </c>
      <c r="N221" s="48">
        <f t="shared" si="4"/>
        <v>0</v>
      </c>
      <c r="O221" s="48">
        <f t="shared" si="5"/>
        <v>0</v>
      </c>
      <c r="P221" s="49">
        <f t="shared" si="6"/>
        <v>0</v>
      </c>
    </row>
    <row r="222" spans="1:16" x14ac:dyDescent="0.2">
      <c r="A222" s="38">
        <v>944</v>
      </c>
      <c r="B222" s="39"/>
      <c r="C222" s="47" t="s">
        <v>266</v>
      </c>
      <c r="D222" s="25" t="s">
        <v>228</v>
      </c>
      <c r="E222" s="70">
        <v>1</v>
      </c>
      <c r="F222" s="71"/>
      <c r="G222" s="68"/>
      <c r="H222" s="48">
        <f t="shared" si="0"/>
        <v>0</v>
      </c>
      <c r="I222" s="68"/>
      <c r="J222" s="68"/>
      <c r="K222" s="49">
        <f t="shared" si="1"/>
        <v>0</v>
      </c>
      <c r="L222" s="50">
        <f t="shared" si="2"/>
        <v>0</v>
      </c>
      <c r="M222" s="48">
        <f t="shared" si="3"/>
        <v>0</v>
      </c>
      <c r="N222" s="48">
        <f t="shared" si="4"/>
        <v>0</v>
      </c>
      <c r="O222" s="48">
        <f t="shared" si="5"/>
        <v>0</v>
      </c>
      <c r="P222" s="49">
        <f t="shared" si="6"/>
        <v>0</v>
      </c>
    </row>
    <row r="223" spans="1:16" x14ac:dyDescent="0.2">
      <c r="A223" s="38">
        <v>945</v>
      </c>
      <c r="B223" s="39"/>
      <c r="C223" s="47" t="s">
        <v>267</v>
      </c>
      <c r="D223" s="25" t="s">
        <v>228</v>
      </c>
      <c r="E223" s="70">
        <v>1</v>
      </c>
      <c r="F223" s="71"/>
      <c r="G223" s="68"/>
      <c r="H223" s="48">
        <f t="shared" si="0"/>
        <v>0</v>
      </c>
      <c r="I223" s="68"/>
      <c r="J223" s="68"/>
      <c r="K223" s="49">
        <f t="shared" si="1"/>
        <v>0</v>
      </c>
      <c r="L223" s="50">
        <f t="shared" si="2"/>
        <v>0</v>
      </c>
      <c r="M223" s="48">
        <f t="shared" si="3"/>
        <v>0</v>
      </c>
      <c r="N223" s="48">
        <f t="shared" si="4"/>
        <v>0</v>
      </c>
      <c r="O223" s="48">
        <f t="shared" si="5"/>
        <v>0</v>
      </c>
      <c r="P223" s="49">
        <f t="shared" si="6"/>
        <v>0</v>
      </c>
    </row>
    <row r="224" spans="1:16" x14ac:dyDescent="0.2">
      <c r="A224" s="38">
        <v>946</v>
      </c>
      <c r="B224" s="39"/>
      <c r="C224" s="47" t="s">
        <v>268</v>
      </c>
      <c r="D224" s="25" t="s">
        <v>228</v>
      </c>
      <c r="E224" s="70">
        <v>1</v>
      </c>
      <c r="F224" s="71"/>
      <c r="G224" s="68"/>
      <c r="H224" s="48">
        <f t="shared" ref="H224:H287" si="7">ROUND(F224*G224,2)</f>
        <v>0</v>
      </c>
      <c r="I224" s="68"/>
      <c r="J224" s="68"/>
      <c r="K224" s="49">
        <f t="shared" ref="K224:K287" si="8">SUM(H224:J224)</f>
        <v>0</v>
      </c>
      <c r="L224" s="50">
        <f t="shared" ref="L224:L287" si="9">ROUND(E224*F224,2)</f>
        <v>0</v>
      </c>
      <c r="M224" s="48">
        <f t="shared" ref="M224:M287" si="10">ROUND(H224*E224,2)</f>
        <v>0</v>
      </c>
      <c r="N224" s="48">
        <f t="shared" ref="N224:N287" si="11">ROUND(I224*E224,2)</f>
        <v>0</v>
      </c>
      <c r="O224" s="48">
        <f t="shared" ref="O224:O287" si="12">ROUND(J224*E224,2)</f>
        <v>0</v>
      </c>
      <c r="P224" s="49">
        <f t="shared" ref="P224:P287" si="13">SUM(M224:O224)</f>
        <v>0</v>
      </c>
    </row>
    <row r="225" spans="1:16" x14ac:dyDescent="0.2">
      <c r="A225" s="38"/>
      <c r="B225" s="39"/>
      <c r="C225" s="47" t="s">
        <v>313</v>
      </c>
      <c r="D225" s="25"/>
      <c r="E225" s="70"/>
      <c r="F225" s="71"/>
      <c r="G225" s="68"/>
      <c r="H225" s="48">
        <f t="shared" si="7"/>
        <v>0</v>
      </c>
      <c r="I225" s="68"/>
      <c r="J225" s="68"/>
      <c r="K225" s="49">
        <f t="shared" si="8"/>
        <v>0</v>
      </c>
      <c r="L225" s="50">
        <f t="shared" si="9"/>
        <v>0</v>
      </c>
      <c r="M225" s="48">
        <f t="shared" si="10"/>
        <v>0</v>
      </c>
      <c r="N225" s="48">
        <f t="shared" si="11"/>
        <v>0</v>
      </c>
      <c r="O225" s="48">
        <f t="shared" si="12"/>
        <v>0</v>
      </c>
      <c r="P225" s="49">
        <f t="shared" si="13"/>
        <v>0</v>
      </c>
    </row>
    <row r="226" spans="1:16" x14ac:dyDescent="0.2">
      <c r="A226" s="38">
        <v>947</v>
      </c>
      <c r="B226" s="39" t="s">
        <v>379</v>
      </c>
      <c r="C226" s="47" t="s">
        <v>247</v>
      </c>
      <c r="D226" s="25" t="s">
        <v>232</v>
      </c>
      <c r="E226" s="70">
        <v>3</v>
      </c>
      <c r="F226" s="71"/>
      <c r="G226" s="68"/>
      <c r="H226" s="48">
        <f t="shared" si="7"/>
        <v>0</v>
      </c>
      <c r="I226" s="68"/>
      <c r="J226" s="68"/>
      <c r="K226" s="49">
        <f t="shared" si="8"/>
        <v>0</v>
      </c>
      <c r="L226" s="50">
        <f t="shared" si="9"/>
        <v>0</v>
      </c>
      <c r="M226" s="48">
        <f t="shared" si="10"/>
        <v>0</v>
      </c>
      <c r="N226" s="48">
        <f t="shared" si="11"/>
        <v>0</v>
      </c>
      <c r="O226" s="48">
        <f t="shared" si="12"/>
        <v>0</v>
      </c>
      <c r="P226" s="49">
        <f t="shared" si="13"/>
        <v>0</v>
      </c>
    </row>
    <row r="227" spans="1:16" x14ac:dyDescent="0.2">
      <c r="A227" s="38">
        <v>948</v>
      </c>
      <c r="B227" s="39" t="s">
        <v>380</v>
      </c>
      <c r="C227" s="47" t="s">
        <v>248</v>
      </c>
      <c r="D227" s="25" t="s">
        <v>421</v>
      </c>
      <c r="E227" s="70">
        <v>37</v>
      </c>
      <c r="F227" s="71"/>
      <c r="G227" s="68"/>
      <c r="H227" s="48">
        <f t="shared" si="7"/>
        <v>0</v>
      </c>
      <c r="I227" s="68"/>
      <c r="J227" s="68"/>
      <c r="K227" s="49">
        <f t="shared" si="8"/>
        <v>0</v>
      </c>
      <c r="L227" s="50">
        <f t="shared" si="9"/>
        <v>0</v>
      </c>
      <c r="M227" s="48">
        <f t="shared" si="10"/>
        <v>0</v>
      </c>
      <c r="N227" s="48">
        <f t="shared" si="11"/>
        <v>0</v>
      </c>
      <c r="O227" s="48">
        <f t="shared" si="12"/>
        <v>0</v>
      </c>
      <c r="P227" s="49">
        <f t="shared" si="13"/>
        <v>0</v>
      </c>
    </row>
    <row r="228" spans="1:16" x14ac:dyDescent="0.2">
      <c r="A228" s="38">
        <v>949</v>
      </c>
      <c r="B228" s="39" t="s">
        <v>382</v>
      </c>
      <c r="C228" s="47" t="s">
        <v>249</v>
      </c>
      <c r="D228" s="25" t="s">
        <v>232</v>
      </c>
      <c r="E228" s="70">
        <v>24</v>
      </c>
      <c r="F228" s="71"/>
      <c r="G228" s="68"/>
      <c r="H228" s="48">
        <f t="shared" si="7"/>
        <v>0</v>
      </c>
      <c r="I228" s="68"/>
      <c r="J228" s="68"/>
      <c r="K228" s="49">
        <f t="shared" si="8"/>
        <v>0</v>
      </c>
      <c r="L228" s="50">
        <f t="shared" si="9"/>
        <v>0</v>
      </c>
      <c r="M228" s="48">
        <f t="shared" si="10"/>
        <v>0</v>
      </c>
      <c r="N228" s="48">
        <f t="shared" si="11"/>
        <v>0</v>
      </c>
      <c r="O228" s="48">
        <f t="shared" si="12"/>
        <v>0</v>
      </c>
      <c r="P228" s="49">
        <f t="shared" si="13"/>
        <v>0</v>
      </c>
    </row>
    <row r="229" spans="1:16" x14ac:dyDescent="0.2">
      <c r="A229" s="38">
        <v>950</v>
      </c>
      <c r="B229" s="39" t="s">
        <v>383</v>
      </c>
      <c r="C229" s="47" t="s">
        <v>250</v>
      </c>
      <c r="D229" s="25" t="s">
        <v>232</v>
      </c>
      <c r="E229" s="70">
        <v>2</v>
      </c>
      <c r="F229" s="71"/>
      <c r="G229" s="68"/>
      <c r="H229" s="48">
        <f t="shared" si="7"/>
        <v>0</v>
      </c>
      <c r="I229" s="68"/>
      <c r="J229" s="68"/>
      <c r="K229" s="49">
        <f t="shared" si="8"/>
        <v>0</v>
      </c>
      <c r="L229" s="50">
        <f t="shared" si="9"/>
        <v>0</v>
      </c>
      <c r="M229" s="48">
        <f t="shared" si="10"/>
        <v>0</v>
      </c>
      <c r="N229" s="48">
        <f t="shared" si="11"/>
        <v>0</v>
      </c>
      <c r="O229" s="48">
        <f t="shared" si="12"/>
        <v>0</v>
      </c>
      <c r="P229" s="49">
        <f t="shared" si="13"/>
        <v>0</v>
      </c>
    </row>
    <row r="230" spans="1:16" x14ac:dyDescent="0.2">
      <c r="A230" s="38">
        <v>951</v>
      </c>
      <c r="B230" s="39"/>
      <c r="C230" s="47" t="s">
        <v>252</v>
      </c>
      <c r="D230" s="25" t="s">
        <v>228</v>
      </c>
      <c r="E230" s="70">
        <v>1</v>
      </c>
      <c r="F230" s="71"/>
      <c r="G230" s="68"/>
      <c r="H230" s="48">
        <f t="shared" si="7"/>
        <v>0</v>
      </c>
      <c r="I230" s="68"/>
      <c r="J230" s="68"/>
      <c r="K230" s="49">
        <f t="shared" si="8"/>
        <v>0</v>
      </c>
      <c r="L230" s="50">
        <f t="shared" si="9"/>
        <v>0</v>
      </c>
      <c r="M230" s="48">
        <f t="shared" si="10"/>
        <v>0</v>
      </c>
      <c r="N230" s="48">
        <f t="shared" si="11"/>
        <v>0</v>
      </c>
      <c r="O230" s="48">
        <f t="shared" si="12"/>
        <v>0</v>
      </c>
      <c r="P230" s="49">
        <f t="shared" si="13"/>
        <v>0</v>
      </c>
    </row>
    <row r="231" spans="1:16" x14ac:dyDescent="0.2">
      <c r="A231" s="38">
        <v>952</v>
      </c>
      <c r="B231" s="39"/>
      <c r="C231" s="47" t="s">
        <v>252</v>
      </c>
      <c r="D231" s="25" t="s">
        <v>228</v>
      </c>
      <c r="E231" s="70">
        <v>1</v>
      </c>
      <c r="F231" s="71"/>
      <c r="G231" s="68"/>
      <c r="H231" s="48">
        <f t="shared" si="7"/>
        <v>0</v>
      </c>
      <c r="I231" s="68"/>
      <c r="J231" s="68"/>
      <c r="K231" s="49">
        <f t="shared" si="8"/>
        <v>0</v>
      </c>
      <c r="L231" s="50">
        <f t="shared" si="9"/>
        <v>0</v>
      </c>
      <c r="M231" s="48">
        <f t="shared" si="10"/>
        <v>0</v>
      </c>
      <c r="N231" s="48">
        <f t="shared" si="11"/>
        <v>0</v>
      </c>
      <c r="O231" s="48">
        <f t="shared" si="12"/>
        <v>0</v>
      </c>
      <c r="P231" s="49">
        <f t="shared" si="13"/>
        <v>0</v>
      </c>
    </row>
    <row r="232" spans="1:16" ht="22.5" x14ac:dyDescent="0.2">
      <c r="A232" s="38">
        <v>953</v>
      </c>
      <c r="B232" s="39" t="s">
        <v>387</v>
      </c>
      <c r="C232" s="47" t="s">
        <v>253</v>
      </c>
      <c r="D232" s="25" t="s">
        <v>228</v>
      </c>
      <c r="E232" s="70">
        <v>2</v>
      </c>
      <c r="F232" s="71"/>
      <c r="G232" s="68"/>
      <c r="H232" s="48">
        <f t="shared" si="7"/>
        <v>0</v>
      </c>
      <c r="I232" s="68"/>
      <c r="J232" s="68"/>
      <c r="K232" s="49">
        <f t="shared" si="8"/>
        <v>0</v>
      </c>
      <c r="L232" s="50">
        <f t="shared" si="9"/>
        <v>0</v>
      </c>
      <c r="M232" s="48">
        <f t="shared" si="10"/>
        <v>0</v>
      </c>
      <c r="N232" s="48">
        <f t="shared" si="11"/>
        <v>0</v>
      </c>
      <c r="O232" s="48">
        <f t="shared" si="12"/>
        <v>0</v>
      </c>
      <c r="P232" s="49">
        <f t="shared" si="13"/>
        <v>0</v>
      </c>
    </row>
    <row r="233" spans="1:16" x14ac:dyDescent="0.2">
      <c r="A233" s="38">
        <v>954</v>
      </c>
      <c r="B233" s="39"/>
      <c r="C233" s="47" t="s">
        <v>254</v>
      </c>
      <c r="D233" s="25" t="s">
        <v>232</v>
      </c>
      <c r="E233" s="70">
        <v>2</v>
      </c>
      <c r="F233" s="71"/>
      <c r="G233" s="68"/>
      <c r="H233" s="48">
        <f t="shared" si="7"/>
        <v>0</v>
      </c>
      <c r="I233" s="68"/>
      <c r="J233" s="68"/>
      <c r="K233" s="49">
        <f t="shared" si="8"/>
        <v>0</v>
      </c>
      <c r="L233" s="50">
        <f t="shared" si="9"/>
        <v>0</v>
      </c>
      <c r="M233" s="48">
        <f t="shared" si="10"/>
        <v>0</v>
      </c>
      <c r="N233" s="48">
        <f t="shared" si="11"/>
        <v>0</v>
      </c>
      <c r="O233" s="48">
        <f t="shared" si="12"/>
        <v>0</v>
      </c>
      <c r="P233" s="49">
        <f t="shared" si="13"/>
        <v>0</v>
      </c>
    </row>
    <row r="234" spans="1:16" x14ac:dyDescent="0.2">
      <c r="A234" s="38">
        <v>955</v>
      </c>
      <c r="B234" s="39" t="s">
        <v>388</v>
      </c>
      <c r="C234" s="47" t="s">
        <v>255</v>
      </c>
      <c r="D234" s="25" t="s">
        <v>68</v>
      </c>
      <c r="E234" s="70">
        <v>1.2</v>
      </c>
      <c r="F234" s="71"/>
      <c r="G234" s="68"/>
      <c r="H234" s="48">
        <f t="shared" si="7"/>
        <v>0</v>
      </c>
      <c r="I234" s="68"/>
      <c r="J234" s="68"/>
      <c r="K234" s="49">
        <f t="shared" si="8"/>
        <v>0</v>
      </c>
      <c r="L234" s="50">
        <f t="shared" si="9"/>
        <v>0</v>
      </c>
      <c r="M234" s="48">
        <f t="shared" si="10"/>
        <v>0</v>
      </c>
      <c r="N234" s="48">
        <f t="shared" si="11"/>
        <v>0</v>
      </c>
      <c r="O234" s="48">
        <f t="shared" si="12"/>
        <v>0</v>
      </c>
      <c r="P234" s="49">
        <f t="shared" si="13"/>
        <v>0</v>
      </c>
    </row>
    <row r="235" spans="1:16" x14ac:dyDescent="0.2">
      <c r="A235" s="38"/>
      <c r="B235" s="39"/>
      <c r="C235" s="47" t="s">
        <v>256</v>
      </c>
      <c r="D235" s="25"/>
      <c r="E235" s="70"/>
      <c r="F235" s="71"/>
      <c r="G235" s="68"/>
      <c r="H235" s="48">
        <f t="shared" si="7"/>
        <v>0</v>
      </c>
      <c r="I235" s="68"/>
      <c r="J235" s="68"/>
      <c r="K235" s="49">
        <f t="shared" si="8"/>
        <v>0</v>
      </c>
      <c r="L235" s="50">
        <f t="shared" si="9"/>
        <v>0</v>
      </c>
      <c r="M235" s="48">
        <f t="shared" si="10"/>
        <v>0</v>
      </c>
      <c r="N235" s="48">
        <f t="shared" si="11"/>
        <v>0</v>
      </c>
      <c r="O235" s="48">
        <f t="shared" si="12"/>
        <v>0</v>
      </c>
      <c r="P235" s="49">
        <f t="shared" si="13"/>
        <v>0</v>
      </c>
    </row>
    <row r="236" spans="1:16" ht="22.5" x14ac:dyDescent="0.2">
      <c r="A236" s="38">
        <v>956</v>
      </c>
      <c r="B236" s="39"/>
      <c r="C236" s="47" t="s">
        <v>257</v>
      </c>
      <c r="D236" s="25" t="s">
        <v>228</v>
      </c>
      <c r="E236" s="70">
        <v>1</v>
      </c>
      <c r="F236" s="71"/>
      <c r="G236" s="68"/>
      <c r="H236" s="48">
        <f t="shared" si="7"/>
        <v>0</v>
      </c>
      <c r="I236" s="68"/>
      <c r="J236" s="68"/>
      <c r="K236" s="49">
        <f t="shared" si="8"/>
        <v>0</v>
      </c>
      <c r="L236" s="50">
        <f t="shared" si="9"/>
        <v>0</v>
      </c>
      <c r="M236" s="48">
        <f t="shared" si="10"/>
        <v>0</v>
      </c>
      <c r="N236" s="48">
        <f t="shared" si="11"/>
        <v>0</v>
      </c>
      <c r="O236" s="48">
        <f t="shared" si="12"/>
        <v>0</v>
      </c>
      <c r="P236" s="49">
        <f t="shared" si="13"/>
        <v>0</v>
      </c>
    </row>
    <row r="237" spans="1:16" x14ac:dyDescent="0.2">
      <c r="A237" s="38">
        <v>957</v>
      </c>
      <c r="B237" s="39" t="s">
        <v>387</v>
      </c>
      <c r="C237" s="47" t="s">
        <v>258</v>
      </c>
      <c r="D237" s="25" t="s">
        <v>232</v>
      </c>
      <c r="E237" s="70">
        <v>1</v>
      </c>
      <c r="F237" s="71"/>
      <c r="G237" s="68"/>
      <c r="H237" s="48">
        <f t="shared" si="7"/>
        <v>0</v>
      </c>
      <c r="I237" s="68"/>
      <c r="J237" s="68"/>
      <c r="K237" s="49">
        <f t="shared" si="8"/>
        <v>0</v>
      </c>
      <c r="L237" s="50">
        <f t="shared" si="9"/>
        <v>0</v>
      </c>
      <c r="M237" s="48">
        <f t="shared" si="10"/>
        <v>0</v>
      </c>
      <c r="N237" s="48">
        <f t="shared" si="11"/>
        <v>0</v>
      </c>
      <c r="O237" s="48">
        <f t="shared" si="12"/>
        <v>0</v>
      </c>
      <c r="P237" s="49">
        <f t="shared" si="13"/>
        <v>0</v>
      </c>
    </row>
    <row r="238" spans="1:16" x14ac:dyDescent="0.2">
      <c r="A238" s="38">
        <v>958</v>
      </c>
      <c r="B238" s="39" t="s">
        <v>387</v>
      </c>
      <c r="C238" s="47" t="s">
        <v>259</v>
      </c>
      <c r="D238" s="25" t="s">
        <v>232</v>
      </c>
      <c r="E238" s="70">
        <v>2</v>
      </c>
      <c r="F238" s="71"/>
      <c r="G238" s="68"/>
      <c r="H238" s="48">
        <f t="shared" si="7"/>
        <v>0</v>
      </c>
      <c r="I238" s="68"/>
      <c r="J238" s="68"/>
      <c r="K238" s="49">
        <f t="shared" si="8"/>
        <v>0</v>
      </c>
      <c r="L238" s="50">
        <f t="shared" si="9"/>
        <v>0</v>
      </c>
      <c r="M238" s="48">
        <f t="shared" si="10"/>
        <v>0</v>
      </c>
      <c r="N238" s="48">
        <f t="shared" si="11"/>
        <v>0</v>
      </c>
      <c r="O238" s="48">
        <f t="shared" si="12"/>
        <v>0</v>
      </c>
      <c r="P238" s="49">
        <f t="shared" si="13"/>
        <v>0</v>
      </c>
    </row>
    <row r="239" spans="1:16" x14ac:dyDescent="0.2">
      <c r="A239" s="38">
        <v>959</v>
      </c>
      <c r="B239" s="39" t="s">
        <v>387</v>
      </c>
      <c r="C239" s="47" t="s">
        <v>260</v>
      </c>
      <c r="D239" s="25" t="s">
        <v>232</v>
      </c>
      <c r="E239" s="70">
        <v>1</v>
      </c>
      <c r="F239" s="71"/>
      <c r="G239" s="68"/>
      <c r="H239" s="48">
        <f t="shared" si="7"/>
        <v>0</v>
      </c>
      <c r="I239" s="68"/>
      <c r="J239" s="68"/>
      <c r="K239" s="49">
        <f t="shared" si="8"/>
        <v>0</v>
      </c>
      <c r="L239" s="50">
        <f t="shared" si="9"/>
        <v>0</v>
      </c>
      <c r="M239" s="48">
        <f t="shared" si="10"/>
        <v>0</v>
      </c>
      <c r="N239" s="48">
        <f t="shared" si="11"/>
        <v>0</v>
      </c>
      <c r="O239" s="48">
        <f t="shared" si="12"/>
        <v>0</v>
      </c>
      <c r="P239" s="49">
        <f t="shared" si="13"/>
        <v>0</v>
      </c>
    </row>
    <row r="240" spans="1:16" x14ac:dyDescent="0.2">
      <c r="A240" s="38">
        <v>960</v>
      </c>
      <c r="B240" s="39" t="s">
        <v>387</v>
      </c>
      <c r="C240" s="47" t="s">
        <v>261</v>
      </c>
      <c r="D240" s="25" t="s">
        <v>232</v>
      </c>
      <c r="E240" s="70">
        <v>1</v>
      </c>
      <c r="F240" s="71"/>
      <c r="G240" s="68"/>
      <c r="H240" s="48">
        <f t="shared" si="7"/>
        <v>0</v>
      </c>
      <c r="I240" s="68"/>
      <c r="J240" s="68"/>
      <c r="K240" s="49">
        <f t="shared" si="8"/>
        <v>0</v>
      </c>
      <c r="L240" s="50">
        <f t="shared" si="9"/>
        <v>0</v>
      </c>
      <c r="M240" s="48">
        <f t="shared" si="10"/>
        <v>0</v>
      </c>
      <c r="N240" s="48">
        <f t="shared" si="11"/>
        <v>0</v>
      </c>
      <c r="O240" s="48">
        <f t="shared" si="12"/>
        <v>0</v>
      </c>
      <c r="P240" s="49">
        <f t="shared" si="13"/>
        <v>0</v>
      </c>
    </row>
    <row r="241" spans="1:16" ht="112.5" x14ac:dyDescent="0.2">
      <c r="A241" s="38">
        <v>961</v>
      </c>
      <c r="B241" s="39" t="s">
        <v>387</v>
      </c>
      <c r="C241" s="47" t="s">
        <v>262</v>
      </c>
      <c r="D241" s="25" t="s">
        <v>228</v>
      </c>
      <c r="E241" s="70">
        <v>1</v>
      </c>
      <c r="F241" s="71"/>
      <c r="G241" s="68"/>
      <c r="H241" s="48">
        <f t="shared" si="7"/>
        <v>0</v>
      </c>
      <c r="I241" s="68"/>
      <c r="J241" s="68"/>
      <c r="K241" s="49">
        <f t="shared" si="8"/>
        <v>0</v>
      </c>
      <c r="L241" s="50">
        <f t="shared" si="9"/>
        <v>0</v>
      </c>
      <c r="M241" s="48">
        <f t="shared" si="10"/>
        <v>0</v>
      </c>
      <c r="N241" s="48">
        <f t="shared" si="11"/>
        <v>0</v>
      </c>
      <c r="O241" s="48">
        <f t="shared" si="12"/>
        <v>0</v>
      </c>
      <c r="P241" s="49">
        <f t="shared" si="13"/>
        <v>0</v>
      </c>
    </row>
    <row r="242" spans="1:16" x14ac:dyDescent="0.2">
      <c r="A242" s="38">
        <v>962</v>
      </c>
      <c r="B242" s="39"/>
      <c r="C242" s="47" t="s">
        <v>263</v>
      </c>
      <c r="D242" s="25" t="s">
        <v>228</v>
      </c>
      <c r="E242" s="70">
        <v>1</v>
      </c>
      <c r="F242" s="71"/>
      <c r="G242" s="68"/>
      <c r="H242" s="48">
        <f t="shared" si="7"/>
        <v>0</v>
      </c>
      <c r="I242" s="68"/>
      <c r="J242" s="68"/>
      <c r="K242" s="49">
        <f t="shared" si="8"/>
        <v>0</v>
      </c>
      <c r="L242" s="50">
        <f t="shared" si="9"/>
        <v>0</v>
      </c>
      <c r="M242" s="48">
        <f t="shared" si="10"/>
        <v>0</v>
      </c>
      <c r="N242" s="48">
        <f t="shared" si="11"/>
        <v>0</v>
      </c>
      <c r="O242" s="48">
        <f t="shared" si="12"/>
        <v>0</v>
      </c>
      <c r="P242" s="49">
        <f t="shared" si="13"/>
        <v>0</v>
      </c>
    </row>
    <row r="243" spans="1:16" x14ac:dyDescent="0.2">
      <c r="A243" s="38">
        <v>963</v>
      </c>
      <c r="B243" s="39"/>
      <c r="C243" s="47" t="s">
        <v>264</v>
      </c>
      <c r="D243" s="25" t="s">
        <v>228</v>
      </c>
      <c r="E243" s="70">
        <v>1</v>
      </c>
      <c r="F243" s="71"/>
      <c r="G243" s="68"/>
      <c r="H243" s="48">
        <f t="shared" si="7"/>
        <v>0</v>
      </c>
      <c r="I243" s="68"/>
      <c r="J243" s="68"/>
      <c r="K243" s="49">
        <f t="shared" si="8"/>
        <v>0</v>
      </c>
      <c r="L243" s="50">
        <f t="shared" si="9"/>
        <v>0</v>
      </c>
      <c r="M243" s="48">
        <f t="shared" si="10"/>
        <v>0</v>
      </c>
      <c r="N243" s="48">
        <f t="shared" si="11"/>
        <v>0</v>
      </c>
      <c r="O243" s="48">
        <f t="shared" si="12"/>
        <v>0</v>
      </c>
      <c r="P243" s="49">
        <f t="shared" si="13"/>
        <v>0</v>
      </c>
    </row>
    <row r="244" spans="1:16" x14ac:dyDescent="0.2">
      <c r="A244" s="38">
        <v>964</v>
      </c>
      <c r="B244" s="39"/>
      <c r="C244" s="47" t="s">
        <v>265</v>
      </c>
      <c r="D244" s="25" t="s">
        <v>228</v>
      </c>
      <c r="E244" s="70">
        <v>1</v>
      </c>
      <c r="F244" s="71"/>
      <c r="G244" s="68"/>
      <c r="H244" s="48">
        <f t="shared" si="7"/>
        <v>0</v>
      </c>
      <c r="I244" s="68"/>
      <c r="J244" s="68"/>
      <c r="K244" s="49">
        <f t="shared" si="8"/>
        <v>0</v>
      </c>
      <c r="L244" s="50">
        <f t="shared" si="9"/>
        <v>0</v>
      </c>
      <c r="M244" s="48">
        <f t="shared" si="10"/>
        <v>0</v>
      </c>
      <c r="N244" s="48">
        <f t="shared" si="11"/>
        <v>0</v>
      </c>
      <c r="O244" s="48">
        <f t="shared" si="12"/>
        <v>0</v>
      </c>
      <c r="P244" s="49">
        <f t="shared" si="13"/>
        <v>0</v>
      </c>
    </row>
    <row r="245" spans="1:16" x14ac:dyDescent="0.2">
      <c r="A245" s="38">
        <v>965</v>
      </c>
      <c r="B245" s="39"/>
      <c r="C245" s="47" t="s">
        <v>266</v>
      </c>
      <c r="D245" s="25" t="s">
        <v>228</v>
      </c>
      <c r="E245" s="70">
        <v>1</v>
      </c>
      <c r="F245" s="71"/>
      <c r="G245" s="68"/>
      <c r="H245" s="48">
        <f t="shared" si="7"/>
        <v>0</v>
      </c>
      <c r="I245" s="68"/>
      <c r="J245" s="68"/>
      <c r="K245" s="49">
        <f t="shared" si="8"/>
        <v>0</v>
      </c>
      <c r="L245" s="50">
        <f t="shared" si="9"/>
        <v>0</v>
      </c>
      <c r="M245" s="48">
        <f t="shared" si="10"/>
        <v>0</v>
      </c>
      <c r="N245" s="48">
        <f t="shared" si="11"/>
        <v>0</v>
      </c>
      <c r="O245" s="48">
        <f t="shared" si="12"/>
        <v>0</v>
      </c>
      <c r="P245" s="49">
        <f t="shared" si="13"/>
        <v>0</v>
      </c>
    </row>
    <row r="246" spans="1:16" x14ac:dyDescent="0.2">
      <c r="A246" s="38">
        <v>966</v>
      </c>
      <c r="B246" s="39"/>
      <c r="C246" s="47" t="s">
        <v>267</v>
      </c>
      <c r="D246" s="25" t="s">
        <v>228</v>
      </c>
      <c r="E246" s="70">
        <v>1</v>
      </c>
      <c r="F246" s="71"/>
      <c r="G246" s="68"/>
      <c r="H246" s="48">
        <f t="shared" si="7"/>
        <v>0</v>
      </c>
      <c r="I246" s="68"/>
      <c r="J246" s="68"/>
      <c r="K246" s="49">
        <f t="shared" si="8"/>
        <v>0</v>
      </c>
      <c r="L246" s="50">
        <f t="shared" si="9"/>
        <v>0</v>
      </c>
      <c r="M246" s="48">
        <f t="shared" si="10"/>
        <v>0</v>
      </c>
      <c r="N246" s="48">
        <f t="shared" si="11"/>
        <v>0</v>
      </c>
      <c r="O246" s="48">
        <f t="shared" si="12"/>
        <v>0</v>
      </c>
      <c r="P246" s="49">
        <f t="shared" si="13"/>
        <v>0</v>
      </c>
    </row>
    <row r="247" spans="1:16" x14ac:dyDescent="0.2">
      <c r="A247" s="38">
        <v>967</v>
      </c>
      <c r="B247" s="39"/>
      <c r="C247" s="47" t="s">
        <v>268</v>
      </c>
      <c r="D247" s="25" t="s">
        <v>228</v>
      </c>
      <c r="E247" s="70">
        <v>1</v>
      </c>
      <c r="F247" s="71"/>
      <c r="G247" s="68"/>
      <c r="H247" s="48">
        <f t="shared" si="7"/>
        <v>0</v>
      </c>
      <c r="I247" s="68"/>
      <c r="J247" s="68"/>
      <c r="K247" s="49">
        <f t="shared" si="8"/>
        <v>0</v>
      </c>
      <c r="L247" s="50">
        <f t="shared" si="9"/>
        <v>0</v>
      </c>
      <c r="M247" s="48">
        <f t="shared" si="10"/>
        <v>0</v>
      </c>
      <c r="N247" s="48">
        <f t="shared" si="11"/>
        <v>0</v>
      </c>
      <c r="O247" s="48">
        <f t="shared" si="12"/>
        <v>0</v>
      </c>
      <c r="P247" s="49">
        <f t="shared" si="13"/>
        <v>0</v>
      </c>
    </row>
    <row r="248" spans="1:16" x14ac:dyDescent="0.2">
      <c r="A248" s="38"/>
      <c r="B248" s="39"/>
      <c r="C248" s="47" t="s">
        <v>314</v>
      </c>
      <c r="D248" s="25"/>
      <c r="E248" s="70"/>
      <c r="F248" s="71"/>
      <c r="G248" s="68"/>
      <c r="H248" s="48">
        <f t="shared" si="7"/>
        <v>0</v>
      </c>
      <c r="I248" s="68"/>
      <c r="J248" s="68"/>
      <c r="K248" s="49">
        <f t="shared" si="8"/>
        <v>0</v>
      </c>
      <c r="L248" s="50">
        <f t="shared" si="9"/>
        <v>0</v>
      </c>
      <c r="M248" s="48">
        <f t="shared" si="10"/>
        <v>0</v>
      </c>
      <c r="N248" s="48">
        <f t="shared" si="11"/>
        <v>0</v>
      </c>
      <c r="O248" s="48">
        <f t="shared" si="12"/>
        <v>0</v>
      </c>
      <c r="P248" s="49">
        <f t="shared" si="13"/>
        <v>0</v>
      </c>
    </row>
    <row r="249" spans="1:16" x14ac:dyDescent="0.2">
      <c r="A249" s="38">
        <v>968</v>
      </c>
      <c r="B249" s="39" t="s">
        <v>379</v>
      </c>
      <c r="C249" s="47" t="s">
        <v>247</v>
      </c>
      <c r="D249" s="25" t="s">
        <v>232</v>
      </c>
      <c r="E249" s="70">
        <v>3</v>
      </c>
      <c r="F249" s="71"/>
      <c r="G249" s="68"/>
      <c r="H249" s="48">
        <f t="shared" si="7"/>
        <v>0</v>
      </c>
      <c r="I249" s="68"/>
      <c r="J249" s="68"/>
      <c r="K249" s="49">
        <f t="shared" si="8"/>
        <v>0</v>
      </c>
      <c r="L249" s="50">
        <f t="shared" si="9"/>
        <v>0</v>
      </c>
      <c r="M249" s="48">
        <f t="shared" si="10"/>
        <v>0</v>
      </c>
      <c r="N249" s="48">
        <f t="shared" si="11"/>
        <v>0</v>
      </c>
      <c r="O249" s="48">
        <f t="shared" si="12"/>
        <v>0</v>
      </c>
      <c r="P249" s="49">
        <f t="shared" si="13"/>
        <v>0</v>
      </c>
    </row>
    <row r="250" spans="1:16" x14ac:dyDescent="0.2">
      <c r="A250" s="38">
        <v>969</v>
      </c>
      <c r="B250" s="39" t="s">
        <v>380</v>
      </c>
      <c r="C250" s="47" t="s">
        <v>248</v>
      </c>
      <c r="D250" s="25" t="s">
        <v>421</v>
      </c>
      <c r="E250" s="70">
        <v>57</v>
      </c>
      <c r="F250" s="71"/>
      <c r="G250" s="68"/>
      <c r="H250" s="48">
        <f t="shared" si="7"/>
        <v>0</v>
      </c>
      <c r="I250" s="68"/>
      <c r="J250" s="68"/>
      <c r="K250" s="49">
        <f t="shared" si="8"/>
        <v>0</v>
      </c>
      <c r="L250" s="50">
        <f t="shared" si="9"/>
        <v>0</v>
      </c>
      <c r="M250" s="48">
        <f t="shared" si="10"/>
        <v>0</v>
      </c>
      <c r="N250" s="48">
        <f t="shared" si="11"/>
        <v>0</v>
      </c>
      <c r="O250" s="48">
        <f t="shared" si="12"/>
        <v>0</v>
      </c>
      <c r="P250" s="49">
        <f t="shared" si="13"/>
        <v>0</v>
      </c>
    </row>
    <row r="251" spans="1:16" x14ac:dyDescent="0.2">
      <c r="A251" s="38">
        <v>970</v>
      </c>
      <c r="B251" s="39" t="s">
        <v>382</v>
      </c>
      <c r="C251" s="47" t="s">
        <v>274</v>
      </c>
      <c r="D251" s="25" t="s">
        <v>232</v>
      </c>
      <c r="E251" s="70">
        <v>2</v>
      </c>
      <c r="F251" s="71"/>
      <c r="G251" s="68"/>
      <c r="H251" s="48">
        <f t="shared" si="7"/>
        <v>0</v>
      </c>
      <c r="I251" s="68"/>
      <c r="J251" s="68"/>
      <c r="K251" s="49">
        <f t="shared" si="8"/>
        <v>0</v>
      </c>
      <c r="L251" s="50">
        <f t="shared" si="9"/>
        <v>0</v>
      </c>
      <c r="M251" s="48">
        <f t="shared" si="10"/>
        <v>0</v>
      </c>
      <c r="N251" s="48">
        <f t="shared" si="11"/>
        <v>0</v>
      </c>
      <c r="O251" s="48">
        <f t="shared" si="12"/>
        <v>0</v>
      </c>
      <c r="P251" s="49">
        <f t="shared" si="13"/>
        <v>0</v>
      </c>
    </row>
    <row r="252" spans="1:16" x14ac:dyDescent="0.2">
      <c r="A252" s="38">
        <v>971</v>
      </c>
      <c r="B252" s="39" t="s">
        <v>382</v>
      </c>
      <c r="C252" s="47" t="s">
        <v>249</v>
      </c>
      <c r="D252" s="25" t="s">
        <v>232</v>
      </c>
      <c r="E252" s="70">
        <v>26</v>
      </c>
      <c r="F252" s="71"/>
      <c r="G252" s="68"/>
      <c r="H252" s="48">
        <f t="shared" si="7"/>
        <v>0</v>
      </c>
      <c r="I252" s="68"/>
      <c r="J252" s="68"/>
      <c r="K252" s="49">
        <f t="shared" si="8"/>
        <v>0</v>
      </c>
      <c r="L252" s="50">
        <f t="shared" si="9"/>
        <v>0</v>
      </c>
      <c r="M252" s="48">
        <f t="shared" si="10"/>
        <v>0</v>
      </c>
      <c r="N252" s="48">
        <f t="shared" si="11"/>
        <v>0</v>
      </c>
      <c r="O252" s="48">
        <f t="shared" si="12"/>
        <v>0</v>
      </c>
      <c r="P252" s="49">
        <f t="shared" si="13"/>
        <v>0</v>
      </c>
    </row>
    <row r="253" spans="1:16" x14ac:dyDescent="0.2">
      <c r="A253" s="38">
        <v>972</v>
      </c>
      <c r="B253" s="39" t="s">
        <v>383</v>
      </c>
      <c r="C253" s="47" t="s">
        <v>250</v>
      </c>
      <c r="D253" s="25" t="s">
        <v>228</v>
      </c>
      <c r="E253" s="70">
        <v>4</v>
      </c>
      <c r="F253" s="71"/>
      <c r="G253" s="68"/>
      <c r="H253" s="48">
        <f t="shared" si="7"/>
        <v>0</v>
      </c>
      <c r="I253" s="68"/>
      <c r="J253" s="68"/>
      <c r="K253" s="49">
        <f t="shared" si="8"/>
        <v>0</v>
      </c>
      <c r="L253" s="50">
        <f t="shared" si="9"/>
        <v>0</v>
      </c>
      <c r="M253" s="48">
        <f t="shared" si="10"/>
        <v>0</v>
      </c>
      <c r="N253" s="48">
        <f t="shared" si="11"/>
        <v>0</v>
      </c>
      <c r="O253" s="48">
        <f t="shared" si="12"/>
        <v>0</v>
      </c>
      <c r="P253" s="49">
        <f t="shared" si="13"/>
        <v>0</v>
      </c>
    </row>
    <row r="254" spans="1:16" x14ac:dyDescent="0.2">
      <c r="A254" s="38">
        <v>973</v>
      </c>
      <c r="B254" s="39"/>
      <c r="C254" s="47" t="s">
        <v>252</v>
      </c>
      <c r="D254" s="25" t="s">
        <v>228</v>
      </c>
      <c r="E254" s="70">
        <v>1</v>
      </c>
      <c r="F254" s="71"/>
      <c r="G254" s="68"/>
      <c r="H254" s="48">
        <f t="shared" si="7"/>
        <v>0</v>
      </c>
      <c r="I254" s="68"/>
      <c r="J254" s="68"/>
      <c r="K254" s="49">
        <f t="shared" si="8"/>
        <v>0</v>
      </c>
      <c r="L254" s="50">
        <f t="shared" si="9"/>
        <v>0</v>
      </c>
      <c r="M254" s="48">
        <f t="shared" si="10"/>
        <v>0</v>
      </c>
      <c r="N254" s="48">
        <f t="shared" si="11"/>
        <v>0</v>
      </c>
      <c r="O254" s="48">
        <f t="shared" si="12"/>
        <v>0</v>
      </c>
      <c r="P254" s="49">
        <f t="shared" si="13"/>
        <v>0</v>
      </c>
    </row>
    <row r="255" spans="1:16" x14ac:dyDescent="0.2">
      <c r="A255" s="38">
        <v>974</v>
      </c>
      <c r="B255" s="39"/>
      <c r="C255" s="47" t="s">
        <v>252</v>
      </c>
      <c r="D255" s="25" t="s">
        <v>228</v>
      </c>
      <c r="E255" s="70">
        <v>1</v>
      </c>
      <c r="F255" s="71"/>
      <c r="G255" s="68"/>
      <c r="H255" s="48">
        <f t="shared" si="7"/>
        <v>0</v>
      </c>
      <c r="I255" s="68"/>
      <c r="J255" s="68"/>
      <c r="K255" s="49">
        <f t="shared" si="8"/>
        <v>0</v>
      </c>
      <c r="L255" s="50">
        <f t="shared" si="9"/>
        <v>0</v>
      </c>
      <c r="M255" s="48">
        <f t="shared" si="10"/>
        <v>0</v>
      </c>
      <c r="N255" s="48">
        <f t="shared" si="11"/>
        <v>0</v>
      </c>
      <c r="O255" s="48">
        <f t="shared" si="12"/>
        <v>0</v>
      </c>
      <c r="P255" s="49">
        <f t="shared" si="13"/>
        <v>0</v>
      </c>
    </row>
    <row r="256" spans="1:16" x14ac:dyDescent="0.2">
      <c r="A256" s="38">
        <v>975</v>
      </c>
      <c r="B256" s="39"/>
      <c r="C256" s="47" t="s">
        <v>252</v>
      </c>
      <c r="D256" s="25" t="s">
        <v>228</v>
      </c>
      <c r="E256" s="70">
        <v>1</v>
      </c>
      <c r="F256" s="71"/>
      <c r="G256" s="68"/>
      <c r="H256" s="48">
        <f t="shared" si="7"/>
        <v>0</v>
      </c>
      <c r="I256" s="68"/>
      <c r="J256" s="68"/>
      <c r="K256" s="49">
        <f t="shared" si="8"/>
        <v>0</v>
      </c>
      <c r="L256" s="50">
        <f t="shared" si="9"/>
        <v>0</v>
      </c>
      <c r="M256" s="48">
        <f t="shared" si="10"/>
        <v>0</v>
      </c>
      <c r="N256" s="48">
        <f t="shared" si="11"/>
        <v>0</v>
      </c>
      <c r="O256" s="48">
        <f t="shared" si="12"/>
        <v>0</v>
      </c>
      <c r="P256" s="49">
        <f t="shared" si="13"/>
        <v>0</v>
      </c>
    </row>
    <row r="257" spans="1:16" ht="22.5" x14ac:dyDescent="0.2">
      <c r="A257" s="38">
        <v>976</v>
      </c>
      <c r="B257" s="39" t="s">
        <v>387</v>
      </c>
      <c r="C257" s="47" t="s">
        <v>253</v>
      </c>
      <c r="D257" s="25" t="s">
        <v>228</v>
      </c>
      <c r="E257" s="70">
        <v>3</v>
      </c>
      <c r="F257" s="71"/>
      <c r="G257" s="68"/>
      <c r="H257" s="48">
        <f t="shared" si="7"/>
        <v>0</v>
      </c>
      <c r="I257" s="68"/>
      <c r="J257" s="68"/>
      <c r="K257" s="49">
        <f t="shared" si="8"/>
        <v>0</v>
      </c>
      <c r="L257" s="50">
        <f t="shared" si="9"/>
        <v>0</v>
      </c>
      <c r="M257" s="48">
        <f t="shared" si="10"/>
        <v>0</v>
      </c>
      <c r="N257" s="48">
        <f t="shared" si="11"/>
        <v>0</v>
      </c>
      <c r="O257" s="48">
        <f t="shared" si="12"/>
        <v>0</v>
      </c>
      <c r="P257" s="49">
        <f t="shared" si="13"/>
        <v>0</v>
      </c>
    </row>
    <row r="258" spans="1:16" x14ac:dyDescent="0.2">
      <c r="A258" s="38">
        <v>977</v>
      </c>
      <c r="B258" s="39"/>
      <c r="C258" s="47" t="s">
        <v>254</v>
      </c>
      <c r="D258" s="25" t="s">
        <v>232</v>
      </c>
      <c r="E258" s="70">
        <v>3</v>
      </c>
      <c r="F258" s="71"/>
      <c r="G258" s="68"/>
      <c r="H258" s="48">
        <f t="shared" si="7"/>
        <v>0</v>
      </c>
      <c r="I258" s="68"/>
      <c r="J258" s="68"/>
      <c r="K258" s="49">
        <f t="shared" si="8"/>
        <v>0</v>
      </c>
      <c r="L258" s="50">
        <f t="shared" si="9"/>
        <v>0</v>
      </c>
      <c r="M258" s="48">
        <f t="shared" si="10"/>
        <v>0</v>
      </c>
      <c r="N258" s="48">
        <f t="shared" si="11"/>
        <v>0</v>
      </c>
      <c r="O258" s="48">
        <f t="shared" si="12"/>
        <v>0</v>
      </c>
      <c r="P258" s="49">
        <f t="shared" si="13"/>
        <v>0</v>
      </c>
    </row>
    <row r="259" spans="1:16" x14ac:dyDescent="0.2">
      <c r="A259" s="38">
        <v>978</v>
      </c>
      <c r="B259" s="39" t="s">
        <v>386</v>
      </c>
      <c r="C259" s="47" t="s">
        <v>255</v>
      </c>
      <c r="D259" s="25" t="s">
        <v>68</v>
      </c>
      <c r="E259" s="70">
        <v>1.5</v>
      </c>
      <c r="F259" s="71"/>
      <c r="G259" s="68"/>
      <c r="H259" s="48">
        <f t="shared" si="7"/>
        <v>0</v>
      </c>
      <c r="I259" s="68"/>
      <c r="J259" s="68"/>
      <c r="K259" s="49">
        <f t="shared" si="8"/>
        <v>0</v>
      </c>
      <c r="L259" s="50">
        <f t="shared" si="9"/>
        <v>0</v>
      </c>
      <c r="M259" s="48">
        <f t="shared" si="10"/>
        <v>0</v>
      </c>
      <c r="N259" s="48">
        <f t="shared" si="11"/>
        <v>0</v>
      </c>
      <c r="O259" s="48">
        <f t="shared" si="12"/>
        <v>0</v>
      </c>
      <c r="P259" s="49">
        <f t="shared" si="13"/>
        <v>0</v>
      </c>
    </row>
    <row r="260" spans="1:16" x14ac:dyDescent="0.2">
      <c r="A260" s="38"/>
      <c r="B260" s="39"/>
      <c r="C260" s="47" t="s">
        <v>256</v>
      </c>
      <c r="D260" s="25"/>
      <c r="E260" s="70"/>
      <c r="F260" s="71"/>
      <c r="G260" s="68"/>
      <c r="H260" s="48">
        <f t="shared" si="7"/>
        <v>0</v>
      </c>
      <c r="I260" s="68"/>
      <c r="J260" s="68"/>
      <c r="K260" s="49">
        <f t="shared" si="8"/>
        <v>0</v>
      </c>
      <c r="L260" s="50">
        <f t="shared" si="9"/>
        <v>0</v>
      </c>
      <c r="M260" s="48">
        <f t="shared" si="10"/>
        <v>0</v>
      </c>
      <c r="N260" s="48">
        <f t="shared" si="11"/>
        <v>0</v>
      </c>
      <c r="O260" s="48">
        <f t="shared" si="12"/>
        <v>0</v>
      </c>
      <c r="P260" s="49">
        <f t="shared" si="13"/>
        <v>0</v>
      </c>
    </row>
    <row r="261" spans="1:16" ht="22.5" x14ac:dyDescent="0.2">
      <c r="A261" s="38">
        <v>979</v>
      </c>
      <c r="B261" s="39"/>
      <c r="C261" s="47" t="s">
        <v>257</v>
      </c>
      <c r="D261" s="25" t="s">
        <v>228</v>
      </c>
      <c r="E261" s="70">
        <v>1</v>
      </c>
      <c r="F261" s="71"/>
      <c r="G261" s="68"/>
      <c r="H261" s="48">
        <f t="shared" si="7"/>
        <v>0</v>
      </c>
      <c r="I261" s="68"/>
      <c r="J261" s="68"/>
      <c r="K261" s="49">
        <f t="shared" si="8"/>
        <v>0</v>
      </c>
      <c r="L261" s="50">
        <f t="shared" si="9"/>
        <v>0</v>
      </c>
      <c r="M261" s="48">
        <f t="shared" si="10"/>
        <v>0</v>
      </c>
      <c r="N261" s="48">
        <f t="shared" si="11"/>
        <v>0</v>
      </c>
      <c r="O261" s="48">
        <f t="shared" si="12"/>
        <v>0</v>
      </c>
      <c r="P261" s="49">
        <f t="shared" si="13"/>
        <v>0</v>
      </c>
    </row>
    <row r="262" spans="1:16" x14ac:dyDescent="0.2">
      <c r="A262" s="38">
        <v>980</v>
      </c>
      <c r="B262" s="39" t="s">
        <v>387</v>
      </c>
      <c r="C262" s="47" t="s">
        <v>258</v>
      </c>
      <c r="D262" s="25" t="s">
        <v>232</v>
      </c>
      <c r="E262" s="70">
        <v>1</v>
      </c>
      <c r="F262" s="71"/>
      <c r="G262" s="68"/>
      <c r="H262" s="48">
        <f t="shared" si="7"/>
        <v>0</v>
      </c>
      <c r="I262" s="68"/>
      <c r="J262" s="68"/>
      <c r="K262" s="49">
        <f t="shared" si="8"/>
        <v>0</v>
      </c>
      <c r="L262" s="50">
        <f t="shared" si="9"/>
        <v>0</v>
      </c>
      <c r="M262" s="48">
        <f t="shared" si="10"/>
        <v>0</v>
      </c>
      <c r="N262" s="48">
        <f t="shared" si="11"/>
        <v>0</v>
      </c>
      <c r="O262" s="48">
        <f t="shared" si="12"/>
        <v>0</v>
      </c>
      <c r="P262" s="49">
        <f t="shared" si="13"/>
        <v>0</v>
      </c>
    </row>
    <row r="263" spans="1:16" x14ac:dyDescent="0.2">
      <c r="A263" s="38">
        <v>981</v>
      </c>
      <c r="B263" s="39" t="s">
        <v>387</v>
      </c>
      <c r="C263" s="47" t="s">
        <v>259</v>
      </c>
      <c r="D263" s="25" t="s">
        <v>232</v>
      </c>
      <c r="E263" s="70">
        <v>2</v>
      </c>
      <c r="F263" s="71"/>
      <c r="G263" s="68"/>
      <c r="H263" s="48">
        <f t="shared" si="7"/>
        <v>0</v>
      </c>
      <c r="I263" s="68"/>
      <c r="J263" s="68"/>
      <c r="K263" s="49">
        <f t="shared" si="8"/>
        <v>0</v>
      </c>
      <c r="L263" s="50">
        <f t="shared" si="9"/>
        <v>0</v>
      </c>
      <c r="M263" s="48">
        <f t="shared" si="10"/>
        <v>0</v>
      </c>
      <c r="N263" s="48">
        <f t="shared" si="11"/>
        <v>0</v>
      </c>
      <c r="O263" s="48">
        <f t="shared" si="12"/>
        <v>0</v>
      </c>
      <c r="P263" s="49">
        <f t="shared" si="13"/>
        <v>0</v>
      </c>
    </row>
    <row r="264" spans="1:16" x14ac:dyDescent="0.2">
      <c r="A264" s="38">
        <v>982</v>
      </c>
      <c r="B264" s="39" t="s">
        <v>387</v>
      </c>
      <c r="C264" s="47" t="s">
        <v>260</v>
      </c>
      <c r="D264" s="25" t="s">
        <v>232</v>
      </c>
      <c r="E264" s="70">
        <v>1</v>
      </c>
      <c r="F264" s="71"/>
      <c r="G264" s="68"/>
      <c r="H264" s="48">
        <f t="shared" si="7"/>
        <v>0</v>
      </c>
      <c r="I264" s="68"/>
      <c r="J264" s="68"/>
      <c r="K264" s="49">
        <f t="shared" si="8"/>
        <v>0</v>
      </c>
      <c r="L264" s="50">
        <f t="shared" si="9"/>
        <v>0</v>
      </c>
      <c r="M264" s="48">
        <f t="shared" si="10"/>
        <v>0</v>
      </c>
      <c r="N264" s="48">
        <f t="shared" si="11"/>
        <v>0</v>
      </c>
      <c r="O264" s="48">
        <f t="shared" si="12"/>
        <v>0</v>
      </c>
      <c r="P264" s="49">
        <f t="shared" si="13"/>
        <v>0</v>
      </c>
    </row>
    <row r="265" spans="1:16" x14ac:dyDescent="0.2">
      <c r="A265" s="38">
        <v>983</v>
      </c>
      <c r="B265" s="39" t="s">
        <v>387</v>
      </c>
      <c r="C265" s="47" t="s">
        <v>261</v>
      </c>
      <c r="D265" s="25" t="s">
        <v>232</v>
      </c>
      <c r="E265" s="70">
        <v>1</v>
      </c>
      <c r="F265" s="71"/>
      <c r="G265" s="68"/>
      <c r="H265" s="48">
        <f t="shared" si="7"/>
        <v>0</v>
      </c>
      <c r="I265" s="68"/>
      <c r="J265" s="68"/>
      <c r="K265" s="49">
        <f t="shared" si="8"/>
        <v>0</v>
      </c>
      <c r="L265" s="50">
        <f t="shared" si="9"/>
        <v>0</v>
      </c>
      <c r="M265" s="48">
        <f t="shared" si="10"/>
        <v>0</v>
      </c>
      <c r="N265" s="48">
        <f t="shared" si="11"/>
        <v>0</v>
      </c>
      <c r="O265" s="48">
        <f t="shared" si="12"/>
        <v>0</v>
      </c>
      <c r="P265" s="49">
        <f t="shared" si="13"/>
        <v>0</v>
      </c>
    </row>
    <row r="266" spans="1:16" ht="112.5" x14ac:dyDescent="0.2">
      <c r="A266" s="38">
        <v>984</v>
      </c>
      <c r="B266" s="39" t="s">
        <v>387</v>
      </c>
      <c r="C266" s="47" t="s">
        <v>262</v>
      </c>
      <c r="D266" s="25" t="s">
        <v>228</v>
      </c>
      <c r="E266" s="70">
        <v>1</v>
      </c>
      <c r="F266" s="71"/>
      <c r="G266" s="68"/>
      <c r="H266" s="48">
        <f t="shared" si="7"/>
        <v>0</v>
      </c>
      <c r="I266" s="68"/>
      <c r="J266" s="68"/>
      <c r="K266" s="49">
        <f t="shared" si="8"/>
        <v>0</v>
      </c>
      <c r="L266" s="50">
        <f t="shared" si="9"/>
        <v>0</v>
      </c>
      <c r="M266" s="48">
        <f t="shared" si="10"/>
        <v>0</v>
      </c>
      <c r="N266" s="48">
        <f t="shared" si="11"/>
        <v>0</v>
      </c>
      <c r="O266" s="48">
        <f t="shared" si="12"/>
        <v>0</v>
      </c>
      <c r="P266" s="49">
        <f t="shared" si="13"/>
        <v>0</v>
      </c>
    </row>
    <row r="267" spans="1:16" x14ac:dyDescent="0.2">
      <c r="A267" s="38">
        <v>985</v>
      </c>
      <c r="B267" s="39"/>
      <c r="C267" s="47" t="s">
        <v>263</v>
      </c>
      <c r="D267" s="25" t="s">
        <v>228</v>
      </c>
      <c r="E267" s="70">
        <v>1</v>
      </c>
      <c r="F267" s="71"/>
      <c r="G267" s="68"/>
      <c r="H267" s="48">
        <f t="shared" si="7"/>
        <v>0</v>
      </c>
      <c r="I267" s="68"/>
      <c r="J267" s="68"/>
      <c r="K267" s="49">
        <f t="shared" si="8"/>
        <v>0</v>
      </c>
      <c r="L267" s="50">
        <f t="shared" si="9"/>
        <v>0</v>
      </c>
      <c r="M267" s="48">
        <f t="shared" si="10"/>
        <v>0</v>
      </c>
      <c r="N267" s="48">
        <f t="shared" si="11"/>
        <v>0</v>
      </c>
      <c r="O267" s="48">
        <f t="shared" si="12"/>
        <v>0</v>
      </c>
      <c r="P267" s="49">
        <f t="shared" si="13"/>
        <v>0</v>
      </c>
    </row>
    <row r="268" spans="1:16" x14ac:dyDescent="0.2">
      <c r="A268" s="38">
        <v>986</v>
      </c>
      <c r="B268" s="39"/>
      <c r="C268" s="47" t="s">
        <v>264</v>
      </c>
      <c r="D268" s="25" t="s">
        <v>228</v>
      </c>
      <c r="E268" s="70">
        <v>1</v>
      </c>
      <c r="F268" s="71"/>
      <c r="G268" s="68"/>
      <c r="H268" s="48">
        <f t="shared" si="7"/>
        <v>0</v>
      </c>
      <c r="I268" s="68"/>
      <c r="J268" s="68"/>
      <c r="K268" s="49">
        <f t="shared" si="8"/>
        <v>0</v>
      </c>
      <c r="L268" s="50">
        <f t="shared" si="9"/>
        <v>0</v>
      </c>
      <c r="M268" s="48">
        <f t="shared" si="10"/>
        <v>0</v>
      </c>
      <c r="N268" s="48">
        <f t="shared" si="11"/>
        <v>0</v>
      </c>
      <c r="O268" s="48">
        <f t="shared" si="12"/>
        <v>0</v>
      </c>
      <c r="P268" s="49">
        <f t="shared" si="13"/>
        <v>0</v>
      </c>
    </row>
    <row r="269" spans="1:16" x14ac:dyDescent="0.2">
      <c r="A269" s="38">
        <v>987</v>
      </c>
      <c r="B269" s="39"/>
      <c r="C269" s="47" t="s">
        <v>265</v>
      </c>
      <c r="D269" s="25" t="s">
        <v>228</v>
      </c>
      <c r="E269" s="70">
        <v>1</v>
      </c>
      <c r="F269" s="71"/>
      <c r="G269" s="68"/>
      <c r="H269" s="48">
        <f t="shared" si="7"/>
        <v>0</v>
      </c>
      <c r="I269" s="68"/>
      <c r="J269" s="68"/>
      <c r="K269" s="49">
        <f t="shared" si="8"/>
        <v>0</v>
      </c>
      <c r="L269" s="50">
        <f t="shared" si="9"/>
        <v>0</v>
      </c>
      <c r="M269" s="48">
        <f t="shared" si="10"/>
        <v>0</v>
      </c>
      <c r="N269" s="48">
        <f t="shared" si="11"/>
        <v>0</v>
      </c>
      <c r="O269" s="48">
        <f t="shared" si="12"/>
        <v>0</v>
      </c>
      <c r="P269" s="49">
        <f t="shared" si="13"/>
        <v>0</v>
      </c>
    </row>
    <row r="270" spans="1:16" x14ac:dyDescent="0.2">
      <c r="A270" s="38">
        <v>988</v>
      </c>
      <c r="B270" s="39"/>
      <c r="C270" s="47" t="s">
        <v>266</v>
      </c>
      <c r="D270" s="25" t="s">
        <v>228</v>
      </c>
      <c r="E270" s="70">
        <v>1</v>
      </c>
      <c r="F270" s="71"/>
      <c r="G270" s="68"/>
      <c r="H270" s="48">
        <f t="shared" si="7"/>
        <v>0</v>
      </c>
      <c r="I270" s="68"/>
      <c r="J270" s="68"/>
      <c r="K270" s="49">
        <f t="shared" si="8"/>
        <v>0</v>
      </c>
      <c r="L270" s="50">
        <f t="shared" si="9"/>
        <v>0</v>
      </c>
      <c r="M270" s="48">
        <f t="shared" si="10"/>
        <v>0</v>
      </c>
      <c r="N270" s="48">
        <f t="shared" si="11"/>
        <v>0</v>
      </c>
      <c r="O270" s="48">
        <f t="shared" si="12"/>
        <v>0</v>
      </c>
      <c r="P270" s="49">
        <f t="shared" si="13"/>
        <v>0</v>
      </c>
    </row>
    <row r="271" spans="1:16" x14ac:dyDescent="0.2">
      <c r="A271" s="38">
        <v>989</v>
      </c>
      <c r="B271" s="39"/>
      <c r="C271" s="47" t="s">
        <v>267</v>
      </c>
      <c r="D271" s="25" t="s">
        <v>228</v>
      </c>
      <c r="E271" s="70">
        <v>1</v>
      </c>
      <c r="F271" s="71"/>
      <c r="G271" s="68"/>
      <c r="H271" s="48">
        <f t="shared" si="7"/>
        <v>0</v>
      </c>
      <c r="I271" s="68"/>
      <c r="J271" s="68"/>
      <c r="K271" s="49">
        <f t="shared" si="8"/>
        <v>0</v>
      </c>
      <c r="L271" s="50">
        <f t="shared" si="9"/>
        <v>0</v>
      </c>
      <c r="M271" s="48">
        <f t="shared" si="10"/>
        <v>0</v>
      </c>
      <c r="N271" s="48">
        <f t="shared" si="11"/>
        <v>0</v>
      </c>
      <c r="O271" s="48">
        <f t="shared" si="12"/>
        <v>0</v>
      </c>
      <c r="P271" s="49">
        <f t="shared" si="13"/>
        <v>0</v>
      </c>
    </row>
    <row r="272" spans="1:16" x14ac:dyDescent="0.2">
      <c r="A272" s="38">
        <v>990</v>
      </c>
      <c r="B272" s="39"/>
      <c r="C272" s="47" t="s">
        <v>268</v>
      </c>
      <c r="D272" s="25" t="s">
        <v>228</v>
      </c>
      <c r="E272" s="70">
        <v>1</v>
      </c>
      <c r="F272" s="71"/>
      <c r="G272" s="68"/>
      <c r="H272" s="48">
        <f t="shared" si="7"/>
        <v>0</v>
      </c>
      <c r="I272" s="68"/>
      <c r="J272" s="68"/>
      <c r="K272" s="49">
        <f t="shared" si="8"/>
        <v>0</v>
      </c>
      <c r="L272" s="50">
        <f t="shared" si="9"/>
        <v>0</v>
      </c>
      <c r="M272" s="48">
        <f t="shared" si="10"/>
        <v>0</v>
      </c>
      <c r="N272" s="48">
        <f t="shared" si="11"/>
        <v>0</v>
      </c>
      <c r="O272" s="48">
        <f t="shared" si="12"/>
        <v>0</v>
      </c>
      <c r="P272" s="49">
        <f t="shared" si="13"/>
        <v>0</v>
      </c>
    </row>
    <row r="273" spans="1:16" x14ac:dyDescent="0.2">
      <c r="A273" s="38"/>
      <c r="B273" s="39"/>
      <c r="C273" s="47" t="s">
        <v>315</v>
      </c>
      <c r="D273" s="25"/>
      <c r="E273" s="70"/>
      <c r="F273" s="71"/>
      <c r="G273" s="68"/>
      <c r="H273" s="48">
        <f t="shared" si="7"/>
        <v>0</v>
      </c>
      <c r="I273" s="68"/>
      <c r="J273" s="68"/>
      <c r="K273" s="49">
        <f t="shared" si="8"/>
        <v>0</v>
      </c>
      <c r="L273" s="50">
        <f t="shared" si="9"/>
        <v>0</v>
      </c>
      <c r="M273" s="48">
        <f t="shared" si="10"/>
        <v>0</v>
      </c>
      <c r="N273" s="48">
        <f t="shared" si="11"/>
        <v>0</v>
      </c>
      <c r="O273" s="48">
        <f t="shared" si="12"/>
        <v>0</v>
      </c>
      <c r="P273" s="49">
        <f t="shared" si="13"/>
        <v>0</v>
      </c>
    </row>
    <row r="274" spans="1:16" x14ac:dyDescent="0.2">
      <c r="A274" s="38">
        <v>991</v>
      </c>
      <c r="B274" s="39" t="s">
        <v>379</v>
      </c>
      <c r="C274" s="47" t="s">
        <v>247</v>
      </c>
      <c r="D274" s="25" t="s">
        <v>232</v>
      </c>
      <c r="E274" s="70">
        <v>3</v>
      </c>
      <c r="F274" s="71"/>
      <c r="G274" s="68"/>
      <c r="H274" s="48">
        <f t="shared" si="7"/>
        <v>0</v>
      </c>
      <c r="I274" s="68"/>
      <c r="J274" s="68"/>
      <c r="K274" s="49">
        <f t="shared" si="8"/>
        <v>0</v>
      </c>
      <c r="L274" s="50">
        <f t="shared" si="9"/>
        <v>0</v>
      </c>
      <c r="M274" s="48">
        <f t="shared" si="10"/>
        <v>0</v>
      </c>
      <c r="N274" s="48">
        <f t="shared" si="11"/>
        <v>0</v>
      </c>
      <c r="O274" s="48">
        <f t="shared" si="12"/>
        <v>0</v>
      </c>
      <c r="P274" s="49">
        <f t="shared" si="13"/>
        <v>0</v>
      </c>
    </row>
    <row r="275" spans="1:16" x14ac:dyDescent="0.2">
      <c r="A275" s="38">
        <v>992</v>
      </c>
      <c r="B275" s="39" t="s">
        <v>380</v>
      </c>
      <c r="C275" s="47" t="s">
        <v>248</v>
      </c>
      <c r="D275" s="25" t="s">
        <v>421</v>
      </c>
      <c r="E275" s="70">
        <v>59</v>
      </c>
      <c r="F275" s="71"/>
      <c r="G275" s="68"/>
      <c r="H275" s="48">
        <f t="shared" si="7"/>
        <v>0</v>
      </c>
      <c r="I275" s="68"/>
      <c r="J275" s="68"/>
      <c r="K275" s="49">
        <f t="shared" si="8"/>
        <v>0</v>
      </c>
      <c r="L275" s="50">
        <f t="shared" si="9"/>
        <v>0</v>
      </c>
      <c r="M275" s="48">
        <f t="shared" si="10"/>
        <v>0</v>
      </c>
      <c r="N275" s="48">
        <f t="shared" si="11"/>
        <v>0</v>
      </c>
      <c r="O275" s="48">
        <f t="shared" si="12"/>
        <v>0</v>
      </c>
      <c r="P275" s="49">
        <f t="shared" si="13"/>
        <v>0</v>
      </c>
    </row>
    <row r="276" spans="1:16" x14ac:dyDescent="0.2">
      <c r="A276" s="38">
        <v>993</v>
      </c>
      <c r="B276" s="39" t="s">
        <v>382</v>
      </c>
      <c r="C276" s="47" t="s">
        <v>249</v>
      </c>
      <c r="D276" s="25" t="s">
        <v>232</v>
      </c>
      <c r="E276" s="70">
        <v>23</v>
      </c>
      <c r="F276" s="71"/>
      <c r="G276" s="68"/>
      <c r="H276" s="48">
        <f t="shared" si="7"/>
        <v>0</v>
      </c>
      <c r="I276" s="68"/>
      <c r="J276" s="68"/>
      <c r="K276" s="49">
        <f t="shared" si="8"/>
        <v>0</v>
      </c>
      <c r="L276" s="50">
        <f t="shared" si="9"/>
        <v>0</v>
      </c>
      <c r="M276" s="48">
        <f t="shared" si="10"/>
        <v>0</v>
      </c>
      <c r="N276" s="48">
        <f t="shared" si="11"/>
        <v>0</v>
      </c>
      <c r="O276" s="48">
        <f t="shared" si="12"/>
        <v>0</v>
      </c>
      <c r="P276" s="49">
        <f t="shared" si="13"/>
        <v>0</v>
      </c>
    </row>
    <row r="277" spans="1:16" x14ac:dyDescent="0.2">
      <c r="A277" s="38">
        <v>994</v>
      </c>
      <c r="B277" s="39" t="s">
        <v>383</v>
      </c>
      <c r="C277" s="47" t="s">
        <v>250</v>
      </c>
      <c r="D277" s="25" t="s">
        <v>232</v>
      </c>
      <c r="E277" s="70">
        <v>6</v>
      </c>
      <c r="F277" s="71"/>
      <c r="G277" s="68"/>
      <c r="H277" s="48">
        <f t="shared" si="7"/>
        <v>0</v>
      </c>
      <c r="I277" s="68"/>
      <c r="J277" s="68"/>
      <c r="K277" s="49">
        <f t="shared" si="8"/>
        <v>0</v>
      </c>
      <c r="L277" s="50">
        <f t="shared" si="9"/>
        <v>0</v>
      </c>
      <c r="M277" s="48">
        <f t="shared" si="10"/>
        <v>0</v>
      </c>
      <c r="N277" s="48">
        <f t="shared" si="11"/>
        <v>0</v>
      </c>
      <c r="O277" s="48">
        <f t="shared" si="12"/>
        <v>0</v>
      </c>
      <c r="P277" s="49">
        <f t="shared" si="13"/>
        <v>0</v>
      </c>
    </row>
    <row r="278" spans="1:16" x14ac:dyDescent="0.2">
      <c r="A278" s="38">
        <v>995</v>
      </c>
      <c r="B278" s="39"/>
      <c r="C278" s="47" t="s">
        <v>252</v>
      </c>
      <c r="D278" s="25" t="s">
        <v>228</v>
      </c>
      <c r="E278" s="70">
        <v>1</v>
      </c>
      <c r="F278" s="71"/>
      <c r="G278" s="68"/>
      <c r="H278" s="48">
        <f t="shared" si="7"/>
        <v>0</v>
      </c>
      <c r="I278" s="68"/>
      <c r="J278" s="68"/>
      <c r="K278" s="49">
        <f t="shared" si="8"/>
        <v>0</v>
      </c>
      <c r="L278" s="50">
        <f t="shared" si="9"/>
        <v>0</v>
      </c>
      <c r="M278" s="48">
        <f t="shared" si="10"/>
        <v>0</v>
      </c>
      <c r="N278" s="48">
        <f t="shared" si="11"/>
        <v>0</v>
      </c>
      <c r="O278" s="48">
        <f t="shared" si="12"/>
        <v>0</v>
      </c>
      <c r="P278" s="49">
        <f t="shared" si="13"/>
        <v>0</v>
      </c>
    </row>
    <row r="279" spans="1:16" x14ac:dyDescent="0.2">
      <c r="A279" s="38">
        <v>996</v>
      </c>
      <c r="B279" s="39"/>
      <c r="C279" s="47" t="s">
        <v>252</v>
      </c>
      <c r="D279" s="25" t="s">
        <v>228</v>
      </c>
      <c r="E279" s="70">
        <v>2</v>
      </c>
      <c r="F279" s="71"/>
      <c r="G279" s="68"/>
      <c r="H279" s="48">
        <f t="shared" si="7"/>
        <v>0</v>
      </c>
      <c r="I279" s="68"/>
      <c r="J279" s="68"/>
      <c r="K279" s="49">
        <f t="shared" si="8"/>
        <v>0</v>
      </c>
      <c r="L279" s="50">
        <f t="shared" si="9"/>
        <v>0</v>
      </c>
      <c r="M279" s="48">
        <f t="shared" si="10"/>
        <v>0</v>
      </c>
      <c r="N279" s="48">
        <f t="shared" si="11"/>
        <v>0</v>
      </c>
      <c r="O279" s="48">
        <f t="shared" si="12"/>
        <v>0</v>
      </c>
      <c r="P279" s="49">
        <f t="shared" si="13"/>
        <v>0</v>
      </c>
    </row>
    <row r="280" spans="1:16" x14ac:dyDescent="0.2">
      <c r="A280" s="38">
        <v>997</v>
      </c>
      <c r="B280" s="39"/>
      <c r="C280" s="47" t="s">
        <v>252</v>
      </c>
      <c r="D280" s="25" t="s">
        <v>228</v>
      </c>
      <c r="E280" s="70">
        <v>1</v>
      </c>
      <c r="F280" s="71"/>
      <c r="G280" s="68"/>
      <c r="H280" s="48">
        <f t="shared" si="7"/>
        <v>0</v>
      </c>
      <c r="I280" s="68"/>
      <c r="J280" s="68"/>
      <c r="K280" s="49">
        <f t="shared" si="8"/>
        <v>0</v>
      </c>
      <c r="L280" s="50">
        <f t="shared" si="9"/>
        <v>0</v>
      </c>
      <c r="M280" s="48">
        <f t="shared" si="10"/>
        <v>0</v>
      </c>
      <c r="N280" s="48">
        <f t="shared" si="11"/>
        <v>0</v>
      </c>
      <c r="O280" s="48">
        <f t="shared" si="12"/>
        <v>0</v>
      </c>
      <c r="P280" s="49">
        <f t="shared" si="13"/>
        <v>0</v>
      </c>
    </row>
    <row r="281" spans="1:16" ht="22.5" x14ac:dyDescent="0.2">
      <c r="A281" s="38">
        <v>998</v>
      </c>
      <c r="B281" s="39" t="s">
        <v>387</v>
      </c>
      <c r="C281" s="47" t="s">
        <v>253</v>
      </c>
      <c r="D281" s="25" t="s">
        <v>228</v>
      </c>
      <c r="E281" s="70">
        <v>4</v>
      </c>
      <c r="F281" s="71"/>
      <c r="G281" s="68"/>
      <c r="H281" s="48">
        <f t="shared" si="7"/>
        <v>0</v>
      </c>
      <c r="I281" s="68"/>
      <c r="J281" s="68"/>
      <c r="K281" s="49">
        <f t="shared" si="8"/>
        <v>0</v>
      </c>
      <c r="L281" s="50">
        <f t="shared" si="9"/>
        <v>0</v>
      </c>
      <c r="M281" s="48">
        <f t="shared" si="10"/>
        <v>0</v>
      </c>
      <c r="N281" s="48">
        <f t="shared" si="11"/>
        <v>0</v>
      </c>
      <c r="O281" s="48">
        <f t="shared" si="12"/>
        <v>0</v>
      </c>
      <c r="P281" s="49">
        <f t="shared" si="13"/>
        <v>0</v>
      </c>
    </row>
    <row r="282" spans="1:16" x14ac:dyDescent="0.2">
      <c r="A282" s="38">
        <v>999</v>
      </c>
      <c r="B282" s="39"/>
      <c r="C282" s="47" t="s">
        <v>254</v>
      </c>
      <c r="D282" s="25" t="s">
        <v>232</v>
      </c>
      <c r="E282" s="70">
        <v>4</v>
      </c>
      <c r="F282" s="71"/>
      <c r="G282" s="68"/>
      <c r="H282" s="48">
        <f t="shared" si="7"/>
        <v>0</v>
      </c>
      <c r="I282" s="68"/>
      <c r="J282" s="68"/>
      <c r="K282" s="49">
        <f t="shared" si="8"/>
        <v>0</v>
      </c>
      <c r="L282" s="50">
        <f t="shared" si="9"/>
        <v>0</v>
      </c>
      <c r="M282" s="48">
        <f t="shared" si="10"/>
        <v>0</v>
      </c>
      <c r="N282" s="48">
        <f t="shared" si="11"/>
        <v>0</v>
      </c>
      <c r="O282" s="48">
        <f t="shared" si="12"/>
        <v>0</v>
      </c>
      <c r="P282" s="49">
        <f t="shared" si="13"/>
        <v>0</v>
      </c>
    </row>
    <row r="283" spans="1:16" x14ac:dyDescent="0.2">
      <c r="A283" s="38">
        <v>1000</v>
      </c>
      <c r="B283" s="39" t="s">
        <v>388</v>
      </c>
      <c r="C283" s="47" t="s">
        <v>255</v>
      </c>
      <c r="D283" s="25" t="s">
        <v>68</v>
      </c>
      <c r="E283" s="70">
        <v>2.4</v>
      </c>
      <c r="F283" s="71"/>
      <c r="G283" s="68"/>
      <c r="H283" s="48">
        <f t="shared" si="7"/>
        <v>0</v>
      </c>
      <c r="I283" s="68"/>
      <c r="J283" s="68"/>
      <c r="K283" s="49">
        <f t="shared" si="8"/>
        <v>0</v>
      </c>
      <c r="L283" s="50">
        <f t="shared" si="9"/>
        <v>0</v>
      </c>
      <c r="M283" s="48">
        <f t="shared" si="10"/>
        <v>0</v>
      </c>
      <c r="N283" s="48">
        <f t="shared" si="11"/>
        <v>0</v>
      </c>
      <c r="O283" s="48">
        <f t="shared" si="12"/>
        <v>0</v>
      </c>
      <c r="P283" s="49">
        <f t="shared" si="13"/>
        <v>0</v>
      </c>
    </row>
    <row r="284" spans="1:16" x14ac:dyDescent="0.2">
      <c r="A284" s="38"/>
      <c r="B284" s="39"/>
      <c r="C284" s="47" t="s">
        <v>256</v>
      </c>
      <c r="D284" s="25"/>
      <c r="E284" s="70"/>
      <c r="F284" s="71"/>
      <c r="G284" s="68"/>
      <c r="H284" s="48">
        <f t="shared" si="7"/>
        <v>0</v>
      </c>
      <c r="I284" s="68"/>
      <c r="J284" s="68"/>
      <c r="K284" s="49">
        <f t="shared" si="8"/>
        <v>0</v>
      </c>
      <c r="L284" s="50">
        <f t="shared" si="9"/>
        <v>0</v>
      </c>
      <c r="M284" s="48">
        <f t="shared" si="10"/>
        <v>0</v>
      </c>
      <c r="N284" s="48">
        <f t="shared" si="11"/>
        <v>0</v>
      </c>
      <c r="O284" s="48">
        <f t="shared" si="12"/>
        <v>0</v>
      </c>
      <c r="P284" s="49">
        <f t="shared" si="13"/>
        <v>0</v>
      </c>
    </row>
    <row r="285" spans="1:16" ht="22.5" x14ac:dyDescent="0.2">
      <c r="A285" s="38">
        <v>1001</v>
      </c>
      <c r="B285" s="39"/>
      <c r="C285" s="47" t="s">
        <v>257</v>
      </c>
      <c r="D285" s="25" t="s">
        <v>228</v>
      </c>
      <c r="E285" s="70">
        <v>1</v>
      </c>
      <c r="F285" s="71"/>
      <c r="G285" s="68"/>
      <c r="H285" s="48">
        <f t="shared" si="7"/>
        <v>0</v>
      </c>
      <c r="I285" s="68"/>
      <c r="J285" s="68"/>
      <c r="K285" s="49">
        <f t="shared" si="8"/>
        <v>0</v>
      </c>
      <c r="L285" s="50">
        <f t="shared" si="9"/>
        <v>0</v>
      </c>
      <c r="M285" s="48">
        <f t="shared" si="10"/>
        <v>0</v>
      </c>
      <c r="N285" s="48">
        <f t="shared" si="11"/>
        <v>0</v>
      </c>
      <c r="O285" s="48">
        <f t="shared" si="12"/>
        <v>0</v>
      </c>
      <c r="P285" s="49">
        <f t="shared" si="13"/>
        <v>0</v>
      </c>
    </row>
    <row r="286" spans="1:16" x14ac:dyDescent="0.2">
      <c r="A286" s="38">
        <v>1002</v>
      </c>
      <c r="B286" s="39" t="s">
        <v>387</v>
      </c>
      <c r="C286" s="47" t="s">
        <v>258</v>
      </c>
      <c r="D286" s="25" t="s">
        <v>232</v>
      </c>
      <c r="E286" s="70">
        <v>1</v>
      </c>
      <c r="F286" s="71"/>
      <c r="G286" s="68"/>
      <c r="H286" s="48">
        <f t="shared" si="7"/>
        <v>0</v>
      </c>
      <c r="I286" s="68"/>
      <c r="J286" s="68"/>
      <c r="K286" s="49">
        <f t="shared" si="8"/>
        <v>0</v>
      </c>
      <c r="L286" s="50">
        <f t="shared" si="9"/>
        <v>0</v>
      </c>
      <c r="M286" s="48">
        <f t="shared" si="10"/>
        <v>0</v>
      </c>
      <c r="N286" s="48">
        <f t="shared" si="11"/>
        <v>0</v>
      </c>
      <c r="O286" s="48">
        <f t="shared" si="12"/>
        <v>0</v>
      </c>
      <c r="P286" s="49">
        <f t="shared" si="13"/>
        <v>0</v>
      </c>
    </row>
    <row r="287" spans="1:16" x14ac:dyDescent="0.2">
      <c r="A287" s="38">
        <v>1003</v>
      </c>
      <c r="B287" s="39" t="s">
        <v>387</v>
      </c>
      <c r="C287" s="47" t="s">
        <v>259</v>
      </c>
      <c r="D287" s="25" t="s">
        <v>232</v>
      </c>
      <c r="E287" s="70">
        <v>2</v>
      </c>
      <c r="F287" s="71"/>
      <c r="G287" s="68"/>
      <c r="H287" s="48">
        <f t="shared" si="7"/>
        <v>0</v>
      </c>
      <c r="I287" s="68"/>
      <c r="J287" s="68"/>
      <c r="K287" s="49">
        <f t="shared" si="8"/>
        <v>0</v>
      </c>
      <c r="L287" s="50">
        <f t="shared" si="9"/>
        <v>0</v>
      </c>
      <c r="M287" s="48">
        <f t="shared" si="10"/>
        <v>0</v>
      </c>
      <c r="N287" s="48">
        <f t="shared" si="11"/>
        <v>0</v>
      </c>
      <c r="O287" s="48">
        <f t="shared" si="12"/>
        <v>0</v>
      </c>
      <c r="P287" s="49">
        <f t="shared" si="13"/>
        <v>0</v>
      </c>
    </row>
    <row r="288" spans="1:16" x14ac:dyDescent="0.2">
      <c r="A288" s="38">
        <v>1004</v>
      </c>
      <c r="B288" s="39" t="s">
        <v>387</v>
      </c>
      <c r="C288" s="47" t="s">
        <v>260</v>
      </c>
      <c r="D288" s="25" t="s">
        <v>232</v>
      </c>
      <c r="E288" s="70">
        <v>1</v>
      </c>
      <c r="F288" s="71"/>
      <c r="G288" s="68"/>
      <c r="H288" s="48">
        <f t="shared" ref="H288:H351" si="14">ROUND(F288*G288,2)</f>
        <v>0</v>
      </c>
      <c r="I288" s="68"/>
      <c r="J288" s="68"/>
      <c r="K288" s="49">
        <f t="shared" ref="K288:K351" si="15">SUM(H288:J288)</f>
        <v>0</v>
      </c>
      <c r="L288" s="50">
        <f t="shared" ref="L288:L351" si="16">ROUND(E288*F288,2)</f>
        <v>0</v>
      </c>
      <c r="M288" s="48">
        <f t="shared" ref="M288:M351" si="17">ROUND(H288*E288,2)</f>
        <v>0</v>
      </c>
      <c r="N288" s="48">
        <f t="shared" ref="N288:N351" si="18">ROUND(I288*E288,2)</f>
        <v>0</v>
      </c>
      <c r="O288" s="48">
        <f t="shared" ref="O288:O351" si="19">ROUND(J288*E288,2)</f>
        <v>0</v>
      </c>
      <c r="P288" s="49">
        <f t="shared" ref="P288:P351" si="20">SUM(M288:O288)</f>
        <v>0</v>
      </c>
    </row>
    <row r="289" spans="1:16" x14ac:dyDescent="0.2">
      <c r="A289" s="38">
        <v>1005</v>
      </c>
      <c r="B289" s="39" t="s">
        <v>387</v>
      </c>
      <c r="C289" s="47" t="s">
        <v>261</v>
      </c>
      <c r="D289" s="25" t="s">
        <v>232</v>
      </c>
      <c r="E289" s="70">
        <v>1</v>
      </c>
      <c r="F289" s="71"/>
      <c r="G289" s="68"/>
      <c r="H289" s="48">
        <f t="shared" si="14"/>
        <v>0</v>
      </c>
      <c r="I289" s="68"/>
      <c r="J289" s="68"/>
      <c r="K289" s="49">
        <f t="shared" si="15"/>
        <v>0</v>
      </c>
      <c r="L289" s="50">
        <f t="shared" si="16"/>
        <v>0</v>
      </c>
      <c r="M289" s="48">
        <f t="shared" si="17"/>
        <v>0</v>
      </c>
      <c r="N289" s="48">
        <f t="shared" si="18"/>
        <v>0</v>
      </c>
      <c r="O289" s="48">
        <f t="shared" si="19"/>
        <v>0</v>
      </c>
      <c r="P289" s="49">
        <f t="shared" si="20"/>
        <v>0</v>
      </c>
    </row>
    <row r="290" spans="1:16" ht="112.5" x14ac:dyDescent="0.2">
      <c r="A290" s="38">
        <v>1006</v>
      </c>
      <c r="B290" s="39" t="s">
        <v>387</v>
      </c>
      <c r="C290" s="47" t="s">
        <v>262</v>
      </c>
      <c r="D290" s="25" t="s">
        <v>228</v>
      </c>
      <c r="E290" s="70">
        <v>1</v>
      </c>
      <c r="F290" s="71"/>
      <c r="G290" s="68"/>
      <c r="H290" s="48">
        <f t="shared" si="14"/>
        <v>0</v>
      </c>
      <c r="I290" s="68"/>
      <c r="J290" s="68"/>
      <c r="K290" s="49">
        <f t="shared" si="15"/>
        <v>0</v>
      </c>
      <c r="L290" s="50">
        <f t="shared" si="16"/>
        <v>0</v>
      </c>
      <c r="M290" s="48">
        <f t="shared" si="17"/>
        <v>0</v>
      </c>
      <c r="N290" s="48">
        <f t="shared" si="18"/>
        <v>0</v>
      </c>
      <c r="O290" s="48">
        <f t="shared" si="19"/>
        <v>0</v>
      </c>
      <c r="P290" s="49">
        <f t="shared" si="20"/>
        <v>0</v>
      </c>
    </row>
    <row r="291" spans="1:16" x14ac:dyDescent="0.2">
      <c r="A291" s="38">
        <v>1007</v>
      </c>
      <c r="B291" s="39"/>
      <c r="C291" s="47" t="s">
        <v>263</v>
      </c>
      <c r="D291" s="25" t="s">
        <v>228</v>
      </c>
      <c r="E291" s="70">
        <v>1</v>
      </c>
      <c r="F291" s="71"/>
      <c r="G291" s="68"/>
      <c r="H291" s="48">
        <f t="shared" si="14"/>
        <v>0</v>
      </c>
      <c r="I291" s="68"/>
      <c r="J291" s="68"/>
      <c r="K291" s="49">
        <f t="shared" si="15"/>
        <v>0</v>
      </c>
      <c r="L291" s="50">
        <f t="shared" si="16"/>
        <v>0</v>
      </c>
      <c r="M291" s="48">
        <f t="shared" si="17"/>
        <v>0</v>
      </c>
      <c r="N291" s="48">
        <f t="shared" si="18"/>
        <v>0</v>
      </c>
      <c r="O291" s="48">
        <f t="shared" si="19"/>
        <v>0</v>
      </c>
      <c r="P291" s="49">
        <f t="shared" si="20"/>
        <v>0</v>
      </c>
    </row>
    <row r="292" spans="1:16" x14ac:dyDescent="0.2">
      <c r="A292" s="38">
        <v>1008</v>
      </c>
      <c r="B292" s="39"/>
      <c r="C292" s="47" t="s">
        <v>264</v>
      </c>
      <c r="D292" s="25" t="s">
        <v>228</v>
      </c>
      <c r="E292" s="70">
        <v>1</v>
      </c>
      <c r="F292" s="71"/>
      <c r="G292" s="68"/>
      <c r="H292" s="48">
        <f t="shared" si="14"/>
        <v>0</v>
      </c>
      <c r="I292" s="68"/>
      <c r="J292" s="68"/>
      <c r="K292" s="49">
        <f t="shared" si="15"/>
        <v>0</v>
      </c>
      <c r="L292" s="50">
        <f t="shared" si="16"/>
        <v>0</v>
      </c>
      <c r="M292" s="48">
        <f t="shared" si="17"/>
        <v>0</v>
      </c>
      <c r="N292" s="48">
        <f t="shared" si="18"/>
        <v>0</v>
      </c>
      <c r="O292" s="48">
        <f t="shared" si="19"/>
        <v>0</v>
      </c>
      <c r="P292" s="49">
        <f t="shared" si="20"/>
        <v>0</v>
      </c>
    </row>
    <row r="293" spans="1:16" x14ac:dyDescent="0.2">
      <c r="A293" s="38">
        <v>1009</v>
      </c>
      <c r="B293" s="39"/>
      <c r="C293" s="47" t="s">
        <v>265</v>
      </c>
      <c r="D293" s="25" t="s">
        <v>228</v>
      </c>
      <c r="E293" s="70">
        <v>1</v>
      </c>
      <c r="F293" s="71"/>
      <c r="G293" s="68"/>
      <c r="H293" s="48">
        <f t="shared" si="14"/>
        <v>0</v>
      </c>
      <c r="I293" s="68"/>
      <c r="J293" s="68"/>
      <c r="K293" s="49">
        <f t="shared" si="15"/>
        <v>0</v>
      </c>
      <c r="L293" s="50">
        <f t="shared" si="16"/>
        <v>0</v>
      </c>
      <c r="M293" s="48">
        <f t="shared" si="17"/>
        <v>0</v>
      </c>
      <c r="N293" s="48">
        <f t="shared" si="18"/>
        <v>0</v>
      </c>
      <c r="O293" s="48">
        <f t="shared" si="19"/>
        <v>0</v>
      </c>
      <c r="P293" s="49">
        <f t="shared" si="20"/>
        <v>0</v>
      </c>
    </row>
    <row r="294" spans="1:16" x14ac:dyDescent="0.2">
      <c r="A294" s="38">
        <v>1010</v>
      </c>
      <c r="B294" s="39"/>
      <c r="C294" s="47" t="s">
        <v>266</v>
      </c>
      <c r="D294" s="25" t="s">
        <v>228</v>
      </c>
      <c r="E294" s="70">
        <v>1</v>
      </c>
      <c r="F294" s="71"/>
      <c r="G294" s="68"/>
      <c r="H294" s="48">
        <f t="shared" si="14"/>
        <v>0</v>
      </c>
      <c r="I294" s="68"/>
      <c r="J294" s="68"/>
      <c r="K294" s="49">
        <f t="shared" si="15"/>
        <v>0</v>
      </c>
      <c r="L294" s="50">
        <f t="shared" si="16"/>
        <v>0</v>
      </c>
      <c r="M294" s="48">
        <f t="shared" si="17"/>
        <v>0</v>
      </c>
      <c r="N294" s="48">
        <f t="shared" si="18"/>
        <v>0</v>
      </c>
      <c r="O294" s="48">
        <f t="shared" si="19"/>
        <v>0</v>
      </c>
      <c r="P294" s="49">
        <f t="shared" si="20"/>
        <v>0</v>
      </c>
    </row>
    <row r="295" spans="1:16" x14ac:dyDescent="0.2">
      <c r="A295" s="38">
        <v>1011</v>
      </c>
      <c r="B295" s="39"/>
      <c r="C295" s="47" t="s">
        <v>267</v>
      </c>
      <c r="D295" s="25" t="s">
        <v>228</v>
      </c>
      <c r="E295" s="70">
        <v>1</v>
      </c>
      <c r="F295" s="71"/>
      <c r="G295" s="68"/>
      <c r="H295" s="48">
        <f t="shared" si="14"/>
        <v>0</v>
      </c>
      <c r="I295" s="68"/>
      <c r="J295" s="68"/>
      <c r="K295" s="49">
        <f t="shared" si="15"/>
        <v>0</v>
      </c>
      <c r="L295" s="50">
        <f t="shared" si="16"/>
        <v>0</v>
      </c>
      <c r="M295" s="48">
        <f t="shared" si="17"/>
        <v>0</v>
      </c>
      <c r="N295" s="48">
        <f t="shared" si="18"/>
        <v>0</v>
      </c>
      <c r="O295" s="48">
        <f t="shared" si="19"/>
        <v>0</v>
      </c>
      <c r="P295" s="49">
        <f t="shared" si="20"/>
        <v>0</v>
      </c>
    </row>
    <row r="296" spans="1:16" x14ac:dyDescent="0.2">
      <c r="A296" s="38">
        <v>1012</v>
      </c>
      <c r="B296" s="39"/>
      <c r="C296" s="47" t="s">
        <v>268</v>
      </c>
      <c r="D296" s="25" t="s">
        <v>228</v>
      </c>
      <c r="E296" s="70">
        <v>1</v>
      </c>
      <c r="F296" s="71"/>
      <c r="G296" s="68"/>
      <c r="H296" s="48">
        <f t="shared" si="14"/>
        <v>0</v>
      </c>
      <c r="I296" s="68"/>
      <c r="J296" s="68"/>
      <c r="K296" s="49">
        <f t="shared" si="15"/>
        <v>0</v>
      </c>
      <c r="L296" s="50">
        <f t="shared" si="16"/>
        <v>0</v>
      </c>
      <c r="M296" s="48">
        <f t="shared" si="17"/>
        <v>0</v>
      </c>
      <c r="N296" s="48">
        <f t="shared" si="18"/>
        <v>0</v>
      </c>
      <c r="O296" s="48">
        <f t="shared" si="19"/>
        <v>0</v>
      </c>
      <c r="P296" s="49">
        <f t="shared" si="20"/>
        <v>0</v>
      </c>
    </row>
    <row r="297" spans="1:16" x14ac:dyDescent="0.2">
      <c r="A297" s="38"/>
      <c r="B297" s="39"/>
      <c r="C297" s="47" t="s">
        <v>316</v>
      </c>
      <c r="D297" s="25"/>
      <c r="E297" s="70"/>
      <c r="F297" s="71"/>
      <c r="G297" s="68"/>
      <c r="H297" s="48">
        <f t="shared" si="14"/>
        <v>0</v>
      </c>
      <c r="I297" s="68"/>
      <c r="J297" s="68"/>
      <c r="K297" s="49">
        <f t="shared" si="15"/>
        <v>0</v>
      </c>
      <c r="L297" s="50">
        <f t="shared" si="16"/>
        <v>0</v>
      </c>
      <c r="M297" s="48">
        <f t="shared" si="17"/>
        <v>0</v>
      </c>
      <c r="N297" s="48">
        <f t="shared" si="18"/>
        <v>0</v>
      </c>
      <c r="O297" s="48">
        <f t="shared" si="19"/>
        <v>0</v>
      </c>
      <c r="P297" s="49">
        <f t="shared" si="20"/>
        <v>0</v>
      </c>
    </row>
    <row r="298" spans="1:16" x14ac:dyDescent="0.2">
      <c r="A298" s="38">
        <v>1013</v>
      </c>
      <c r="B298" s="39" t="s">
        <v>379</v>
      </c>
      <c r="C298" s="47" t="s">
        <v>247</v>
      </c>
      <c r="D298" s="25" t="s">
        <v>232</v>
      </c>
      <c r="E298" s="70">
        <v>3</v>
      </c>
      <c r="F298" s="71"/>
      <c r="G298" s="68"/>
      <c r="H298" s="48">
        <f t="shared" si="14"/>
        <v>0</v>
      </c>
      <c r="I298" s="68"/>
      <c r="J298" s="68"/>
      <c r="K298" s="49">
        <f t="shared" si="15"/>
        <v>0</v>
      </c>
      <c r="L298" s="50">
        <f t="shared" si="16"/>
        <v>0</v>
      </c>
      <c r="M298" s="48">
        <f t="shared" si="17"/>
        <v>0</v>
      </c>
      <c r="N298" s="48">
        <f t="shared" si="18"/>
        <v>0</v>
      </c>
      <c r="O298" s="48">
        <f t="shared" si="19"/>
        <v>0</v>
      </c>
      <c r="P298" s="49">
        <f t="shared" si="20"/>
        <v>0</v>
      </c>
    </row>
    <row r="299" spans="1:16" x14ac:dyDescent="0.2">
      <c r="A299" s="38">
        <v>1014</v>
      </c>
      <c r="B299" s="39" t="s">
        <v>380</v>
      </c>
      <c r="C299" s="47" t="s">
        <v>248</v>
      </c>
      <c r="D299" s="25" t="s">
        <v>421</v>
      </c>
      <c r="E299" s="70">
        <v>42</v>
      </c>
      <c r="F299" s="71"/>
      <c r="G299" s="68"/>
      <c r="H299" s="48">
        <f t="shared" si="14"/>
        <v>0</v>
      </c>
      <c r="I299" s="68"/>
      <c r="J299" s="68"/>
      <c r="K299" s="49">
        <f t="shared" si="15"/>
        <v>0</v>
      </c>
      <c r="L299" s="50">
        <f t="shared" si="16"/>
        <v>0</v>
      </c>
      <c r="M299" s="48">
        <f t="shared" si="17"/>
        <v>0</v>
      </c>
      <c r="N299" s="48">
        <f t="shared" si="18"/>
        <v>0</v>
      </c>
      <c r="O299" s="48">
        <f t="shared" si="19"/>
        <v>0</v>
      </c>
      <c r="P299" s="49">
        <f t="shared" si="20"/>
        <v>0</v>
      </c>
    </row>
    <row r="300" spans="1:16" x14ac:dyDescent="0.2">
      <c r="A300" s="38">
        <v>1015</v>
      </c>
      <c r="B300" s="39" t="s">
        <v>382</v>
      </c>
      <c r="C300" s="47" t="s">
        <v>249</v>
      </c>
      <c r="D300" s="25" t="s">
        <v>232</v>
      </c>
      <c r="E300" s="70">
        <v>22</v>
      </c>
      <c r="F300" s="71"/>
      <c r="G300" s="68"/>
      <c r="H300" s="48">
        <f t="shared" si="14"/>
        <v>0</v>
      </c>
      <c r="I300" s="68"/>
      <c r="J300" s="68"/>
      <c r="K300" s="49">
        <f t="shared" si="15"/>
        <v>0</v>
      </c>
      <c r="L300" s="50">
        <f t="shared" si="16"/>
        <v>0</v>
      </c>
      <c r="M300" s="48">
        <f t="shared" si="17"/>
        <v>0</v>
      </c>
      <c r="N300" s="48">
        <f t="shared" si="18"/>
        <v>0</v>
      </c>
      <c r="O300" s="48">
        <f t="shared" si="19"/>
        <v>0</v>
      </c>
      <c r="P300" s="49">
        <f t="shared" si="20"/>
        <v>0</v>
      </c>
    </row>
    <row r="301" spans="1:16" x14ac:dyDescent="0.2">
      <c r="A301" s="38">
        <v>1016</v>
      </c>
      <c r="B301" s="39" t="s">
        <v>383</v>
      </c>
      <c r="C301" s="47" t="s">
        <v>250</v>
      </c>
      <c r="D301" s="25" t="s">
        <v>232</v>
      </c>
      <c r="E301" s="70">
        <v>2</v>
      </c>
      <c r="F301" s="71"/>
      <c r="G301" s="68"/>
      <c r="H301" s="48">
        <f t="shared" si="14"/>
        <v>0</v>
      </c>
      <c r="I301" s="68"/>
      <c r="J301" s="68"/>
      <c r="K301" s="49">
        <f t="shared" si="15"/>
        <v>0</v>
      </c>
      <c r="L301" s="50">
        <f t="shared" si="16"/>
        <v>0</v>
      </c>
      <c r="M301" s="48">
        <f t="shared" si="17"/>
        <v>0</v>
      </c>
      <c r="N301" s="48">
        <f t="shared" si="18"/>
        <v>0</v>
      </c>
      <c r="O301" s="48">
        <f t="shared" si="19"/>
        <v>0</v>
      </c>
      <c r="P301" s="49">
        <f t="shared" si="20"/>
        <v>0</v>
      </c>
    </row>
    <row r="302" spans="1:16" x14ac:dyDescent="0.2">
      <c r="A302" s="38">
        <v>1017</v>
      </c>
      <c r="B302" s="39"/>
      <c r="C302" s="47" t="s">
        <v>252</v>
      </c>
      <c r="D302" s="25" t="s">
        <v>228</v>
      </c>
      <c r="E302" s="70">
        <v>1</v>
      </c>
      <c r="F302" s="71"/>
      <c r="G302" s="68"/>
      <c r="H302" s="48">
        <f t="shared" si="14"/>
        <v>0</v>
      </c>
      <c r="I302" s="68"/>
      <c r="J302" s="68"/>
      <c r="K302" s="49">
        <f t="shared" si="15"/>
        <v>0</v>
      </c>
      <c r="L302" s="50">
        <f t="shared" si="16"/>
        <v>0</v>
      </c>
      <c r="M302" s="48">
        <f t="shared" si="17"/>
        <v>0</v>
      </c>
      <c r="N302" s="48">
        <f t="shared" si="18"/>
        <v>0</v>
      </c>
      <c r="O302" s="48">
        <f t="shared" si="19"/>
        <v>0</v>
      </c>
      <c r="P302" s="49">
        <f t="shared" si="20"/>
        <v>0</v>
      </c>
    </row>
    <row r="303" spans="1:16" x14ac:dyDescent="0.2">
      <c r="A303" s="38">
        <v>1018</v>
      </c>
      <c r="B303" s="39"/>
      <c r="C303" s="47" t="s">
        <v>252</v>
      </c>
      <c r="D303" s="25" t="s">
        <v>228</v>
      </c>
      <c r="E303" s="70">
        <v>1</v>
      </c>
      <c r="F303" s="71"/>
      <c r="G303" s="68"/>
      <c r="H303" s="48">
        <f t="shared" si="14"/>
        <v>0</v>
      </c>
      <c r="I303" s="68"/>
      <c r="J303" s="68"/>
      <c r="K303" s="49">
        <f t="shared" si="15"/>
        <v>0</v>
      </c>
      <c r="L303" s="50">
        <f t="shared" si="16"/>
        <v>0</v>
      </c>
      <c r="M303" s="48">
        <f t="shared" si="17"/>
        <v>0</v>
      </c>
      <c r="N303" s="48">
        <f t="shared" si="18"/>
        <v>0</v>
      </c>
      <c r="O303" s="48">
        <f t="shared" si="19"/>
        <v>0</v>
      </c>
      <c r="P303" s="49">
        <f t="shared" si="20"/>
        <v>0</v>
      </c>
    </row>
    <row r="304" spans="1:16" ht="22.5" x14ac:dyDescent="0.2">
      <c r="A304" s="38">
        <v>1019</v>
      </c>
      <c r="B304" s="39" t="s">
        <v>387</v>
      </c>
      <c r="C304" s="47" t="s">
        <v>253</v>
      </c>
      <c r="D304" s="25" t="s">
        <v>228</v>
      </c>
      <c r="E304" s="70">
        <v>2</v>
      </c>
      <c r="F304" s="71"/>
      <c r="G304" s="68"/>
      <c r="H304" s="48">
        <f t="shared" si="14"/>
        <v>0</v>
      </c>
      <c r="I304" s="68"/>
      <c r="J304" s="68"/>
      <c r="K304" s="49">
        <f t="shared" si="15"/>
        <v>0</v>
      </c>
      <c r="L304" s="50">
        <f t="shared" si="16"/>
        <v>0</v>
      </c>
      <c r="M304" s="48">
        <f t="shared" si="17"/>
        <v>0</v>
      </c>
      <c r="N304" s="48">
        <f t="shared" si="18"/>
        <v>0</v>
      </c>
      <c r="O304" s="48">
        <f t="shared" si="19"/>
        <v>0</v>
      </c>
      <c r="P304" s="49">
        <f t="shared" si="20"/>
        <v>0</v>
      </c>
    </row>
    <row r="305" spans="1:16" x14ac:dyDescent="0.2">
      <c r="A305" s="38">
        <v>1020</v>
      </c>
      <c r="B305" s="39"/>
      <c r="C305" s="47" t="s">
        <v>254</v>
      </c>
      <c r="D305" s="25" t="s">
        <v>232</v>
      </c>
      <c r="E305" s="70">
        <v>2</v>
      </c>
      <c r="F305" s="71"/>
      <c r="G305" s="68"/>
      <c r="H305" s="48">
        <f t="shared" si="14"/>
        <v>0</v>
      </c>
      <c r="I305" s="68"/>
      <c r="J305" s="68"/>
      <c r="K305" s="49">
        <f t="shared" si="15"/>
        <v>0</v>
      </c>
      <c r="L305" s="50">
        <f t="shared" si="16"/>
        <v>0</v>
      </c>
      <c r="M305" s="48">
        <f t="shared" si="17"/>
        <v>0</v>
      </c>
      <c r="N305" s="48">
        <f t="shared" si="18"/>
        <v>0</v>
      </c>
      <c r="O305" s="48">
        <f t="shared" si="19"/>
        <v>0</v>
      </c>
      <c r="P305" s="49">
        <f t="shared" si="20"/>
        <v>0</v>
      </c>
    </row>
    <row r="306" spans="1:16" x14ac:dyDescent="0.2">
      <c r="A306" s="38">
        <v>1021</v>
      </c>
      <c r="B306" s="39" t="s">
        <v>388</v>
      </c>
      <c r="C306" s="47" t="s">
        <v>255</v>
      </c>
      <c r="D306" s="25" t="s">
        <v>68</v>
      </c>
      <c r="E306" s="70">
        <v>11</v>
      </c>
      <c r="F306" s="71"/>
      <c r="G306" s="68"/>
      <c r="H306" s="48">
        <f t="shared" si="14"/>
        <v>0</v>
      </c>
      <c r="I306" s="68"/>
      <c r="J306" s="68"/>
      <c r="K306" s="49">
        <f t="shared" si="15"/>
        <v>0</v>
      </c>
      <c r="L306" s="50">
        <f t="shared" si="16"/>
        <v>0</v>
      </c>
      <c r="M306" s="48">
        <f t="shared" si="17"/>
        <v>0</v>
      </c>
      <c r="N306" s="48">
        <f t="shared" si="18"/>
        <v>0</v>
      </c>
      <c r="O306" s="48">
        <f t="shared" si="19"/>
        <v>0</v>
      </c>
      <c r="P306" s="49">
        <f t="shared" si="20"/>
        <v>0</v>
      </c>
    </row>
    <row r="307" spans="1:16" x14ac:dyDescent="0.2">
      <c r="A307" s="38"/>
      <c r="B307" s="39"/>
      <c r="C307" s="47" t="s">
        <v>256</v>
      </c>
      <c r="D307" s="25"/>
      <c r="E307" s="70"/>
      <c r="F307" s="71"/>
      <c r="G307" s="68"/>
      <c r="H307" s="48">
        <f t="shared" si="14"/>
        <v>0</v>
      </c>
      <c r="I307" s="68"/>
      <c r="J307" s="68"/>
      <c r="K307" s="49">
        <f t="shared" si="15"/>
        <v>0</v>
      </c>
      <c r="L307" s="50">
        <f t="shared" si="16"/>
        <v>0</v>
      </c>
      <c r="M307" s="48">
        <f t="shared" si="17"/>
        <v>0</v>
      </c>
      <c r="N307" s="48">
        <f t="shared" si="18"/>
        <v>0</v>
      </c>
      <c r="O307" s="48">
        <f t="shared" si="19"/>
        <v>0</v>
      </c>
      <c r="P307" s="49">
        <f t="shared" si="20"/>
        <v>0</v>
      </c>
    </row>
    <row r="308" spans="1:16" ht="22.5" x14ac:dyDescent="0.2">
      <c r="A308" s="38">
        <v>1022</v>
      </c>
      <c r="B308" s="39"/>
      <c r="C308" s="47" t="s">
        <v>257</v>
      </c>
      <c r="D308" s="25" t="s">
        <v>228</v>
      </c>
      <c r="E308" s="70">
        <v>1</v>
      </c>
      <c r="F308" s="71"/>
      <c r="G308" s="68"/>
      <c r="H308" s="48">
        <f t="shared" si="14"/>
        <v>0</v>
      </c>
      <c r="I308" s="68"/>
      <c r="J308" s="68"/>
      <c r="K308" s="49">
        <f t="shared" si="15"/>
        <v>0</v>
      </c>
      <c r="L308" s="50">
        <f t="shared" si="16"/>
        <v>0</v>
      </c>
      <c r="M308" s="48">
        <f t="shared" si="17"/>
        <v>0</v>
      </c>
      <c r="N308" s="48">
        <f t="shared" si="18"/>
        <v>0</v>
      </c>
      <c r="O308" s="48">
        <f t="shared" si="19"/>
        <v>0</v>
      </c>
      <c r="P308" s="49">
        <f t="shared" si="20"/>
        <v>0</v>
      </c>
    </row>
    <row r="309" spans="1:16" x14ac:dyDescent="0.2">
      <c r="A309" s="38">
        <v>1023</v>
      </c>
      <c r="B309" s="39" t="s">
        <v>387</v>
      </c>
      <c r="C309" s="47" t="s">
        <v>258</v>
      </c>
      <c r="D309" s="25" t="s">
        <v>232</v>
      </c>
      <c r="E309" s="70">
        <v>1</v>
      </c>
      <c r="F309" s="71"/>
      <c r="G309" s="68"/>
      <c r="H309" s="48">
        <f t="shared" si="14"/>
        <v>0</v>
      </c>
      <c r="I309" s="68"/>
      <c r="J309" s="68"/>
      <c r="K309" s="49">
        <f t="shared" si="15"/>
        <v>0</v>
      </c>
      <c r="L309" s="50">
        <f t="shared" si="16"/>
        <v>0</v>
      </c>
      <c r="M309" s="48">
        <f t="shared" si="17"/>
        <v>0</v>
      </c>
      <c r="N309" s="48">
        <f t="shared" si="18"/>
        <v>0</v>
      </c>
      <c r="O309" s="48">
        <f t="shared" si="19"/>
        <v>0</v>
      </c>
      <c r="P309" s="49">
        <f t="shared" si="20"/>
        <v>0</v>
      </c>
    </row>
    <row r="310" spans="1:16" x14ac:dyDescent="0.2">
      <c r="A310" s="38">
        <v>1024</v>
      </c>
      <c r="B310" s="39" t="s">
        <v>387</v>
      </c>
      <c r="C310" s="47" t="s">
        <v>259</v>
      </c>
      <c r="D310" s="25" t="s">
        <v>232</v>
      </c>
      <c r="E310" s="70">
        <v>2</v>
      </c>
      <c r="F310" s="71"/>
      <c r="G310" s="68"/>
      <c r="H310" s="48">
        <f t="shared" si="14"/>
        <v>0</v>
      </c>
      <c r="I310" s="68"/>
      <c r="J310" s="68"/>
      <c r="K310" s="49">
        <f t="shared" si="15"/>
        <v>0</v>
      </c>
      <c r="L310" s="50">
        <f t="shared" si="16"/>
        <v>0</v>
      </c>
      <c r="M310" s="48">
        <f t="shared" si="17"/>
        <v>0</v>
      </c>
      <c r="N310" s="48">
        <f t="shared" si="18"/>
        <v>0</v>
      </c>
      <c r="O310" s="48">
        <f t="shared" si="19"/>
        <v>0</v>
      </c>
      <c r="P310" s="49">
        <f t="shared" si="20"/>
        <v>0</v>
      </c>
    </row>
    <row r="311" spans="1:16" x14ac:dyDescent="0.2">
      <c r="A311" s="38">
        <v>1025</v>
      </c>
      <c r="B311" s="39" t="s">
        <v>387</v>
      </c>
      <c r="C311" s="47" t="s">
        <v>260</v>
      </c>
      <c r="D311" s="25" t="s">
        <v>232</v>
      </c>
      <c r="E311" s="70">
        <v>1</v>
      </c>
      <c r="F311" s="71"/>
      <c r="G311" s="68"/>
      <c r="H311" s="48">
        <f t="shared" si="14"/>
        <v>0</v>
      </c>
      <c r="I311" s="68"/>
      <c r="J311" s="68"/>
      <c r="K311" s="49">
        <f t="shared" si="15"/>
        <v>0</v>
      </c>
      <c r="L311" s="50">
        <f t="shared" si="16"/>
        <v>0</v>
      </c>
      <c r="M311" s="48">
        <f t="shared" si="17"/>
        <v>0</v>
      </c>
      <c r="N311" s="48">
        <f t="shared" si="18"/>
        <v>0</v>
      </c>
      <c r="O311" s="48">
        <f t="shared" si="19"/>
        <v>0</v>
      </c>
      <c r="P311" s="49">
        <f t="shared" si="20"/>
        <v>0</v>
      </c>
    </row>
    <row r="312" spans="1:16" x14ac:dyDescent="0.2">
      <c r="A312" s="38">
        <v>1026</v>
      </c>
      <c r="B312" s="39" t="s">
        <v>387</v>
      </c>
      <c r="C312" s="47" t="s">
        <v>261</v>
      </c>
      <c r="D312" s="25" t="s">
        <v>232</v>
      </c>
      <c r="E312" s="70">
        <v>1</v>
      </c>
      <c r="F312" s="71"/>
      <c r="G312" s="68"/>
      <c r="H312" s="48">
        <f t="shared" si="14"/>
        <v>0</v>
      </c>
      <c r="I312" s="68"/>
      <c r="J312" s="68"/>
      <c r="K312" s="49">
        <f t="shared" si="15"/>
        <v>0</v>
      </c>
      <c r="L312" s="50">
        <f t="shared" si="16"/>
        <v>0</v>
      </c>
      <c r="M312" s="48">
        <f t="shared" si="17"/>
        <v>0</v>
      </c>
      <c r="N312" s="48">
        <f t="shared" si="18"/>
        <v>0</v>
      </c>
      <c r="O312" s="48">
        <f t="shared" si="19"/>
        <v>0</v>
      </c>
      <c r="P312" s="49">
        <f t="shared" si="20"/>
        <v>0</v>
      </c>
    </row>
    <row r="313" spans="1:16" ht="112.5" x14ac:dyDescent="0.2">
      <c r="A313" s="38">
        <v>1027</v>
      </c>
      <c r="B313" s="39" t="s">
        <v>387</v>
      </c>
      <c r="C313" s="47" t="s">
        <v>262</v>
      </c>
      <c r="D313" s="25" t="s">
        <v>228</v>
      </c>
      <c r="E313" s="70">
        <v>1</v>
      </c>
      <c r="F313" s="71"/>
      <c r="G313" s="68"/>
      <c r="H313" s="48">
        <f t="shared" si="14"/>
        <v>0</v>
      </c>
      <c r="I313" s="68"/>
      <c r="J313" s="68"/>
      <c r="K313" s="49">
        <f t="shared" si="15"/>
        <v>0</v>
      </c>
      <c r="L313" s="50">
        <f t="shared" si="16"/>
        <v>0</v>
      </c>
      <c r="M313" s="48">
        <f t="shared" si="17"/>
        <v>0</v>
      </c>
      <c r="N313" s="48">
        <f t="shared" si="18"/>
        <v>0</v>
      </c>
      <c r="O313" s="48">
        <f t="shared" si="19"/>
        <v>0</v>
      </c>
      <c r="P313" s="49">
        <f t="shared" si="20"/>
        <v>0</v>
      </c>
    </row>
    <row r="314" spans="1:16" x14ac:dyDescent="0.2">
      <c r="A314" s="38">
        <v>1028</v>
      </c>
      <c r="B314" s="39"/>
      <c r="C314" s="47" t="s">
        <v>263</v>
      </c>
      <c r="D314" s="25" t="s">
        <v>228</v>
      </c>
      <c r="E314" s="70">
        <v>1</v>
      </c>
      <c r="F314" s="71"/>
      <c r="G314" s="68"/>
      <c r="H314" s="48">
        <f t="shared" si="14"/>
        <v>0</v>
      </c>
      <c r="I314" s="68"/>
      <c r="J314" s="68"/>
      <c r="K314" s="49">
        <f t="shared" si="15"/>
        <v>0</v>
      </c>
      <c r="L314" s="50">
        <f t="shared" si="16"/>
        <v>0</v>
      </c>
      <c r="M314" s="48">
        <f t="shared" si="17"/>
        <v>0</v>
      </c>
      <c r="N314" s="48">
        <f t="shared" si="18"/>
        <v>0</v>
      </c>
      <c r="O314" s="48">
        <f t="shared" si="19"/>
        <v>0</v>
      </c>
      <c r="P314" s="49">
        <f t="shared" si="20"/>
        <v>0</v>
      </c>
    </row>
    <row r="315" spans="1:16" x14ac:dyDescent="0.2">
      <c r="A315" s="38">
        <v>1029</v>
      </c>
      <c r="B315" s="39"/>
      <c r="C315" s="47" t="s">
        <v>264</v>
      </c>
      <c r="D315" s="25" t="s">
        <v>228</v>
      </c>
      <c r="E315" s="70">
        <v>1</v>
      </c>
      <c r="F315" s="71"/>
      <c r="G315" s="68"/>
      <c r="H315" s="48">
        <f t="shared" si="14"/>
        <v>0</v>
      </c>
      <c r="I315" s="68"/>
      <c r="J315" s="68"/>
      <c r="K315" s="49">
        <f t="shared" si="15"/>
        <v>0</v>
      </c>
      <c r="L315" s="50">
        <f t="shared" si="16"/>
        <v>0</v>
      </c>
      <c r="M315" s="48">
        <f t="shared" si="17"/>
        <v>0</v>
      </c>
      <c r="N315" s="48">
        <f t="shared" si="18"/>
        <v>0</v>
      </c>
      <c r="O315" s="48">
        <f t="shared" si="19"/>
        <v>0</v>
      </c>
      <c r="P315" s="49">
        <f t="shared" si="20"/>
        <v>0</v>
      </c>
    </row>
    <row r="316" spans="1:16" x14ac:dyDescent="0.2">
      <c r="A316" s="38">
        <v>1030</v>
      </c>
      <c r="B316" s="39"/>
      <c r="C316" s="47" t="s">
        <v>265</v>
      </c>
      <c r="D316" s="25" t="s">
        <v>228</v>
      </c>
      <c r="E316" s="70">
        <v>1</v>
      </c>
      <c r="F316" s="71"/>
      <c r="G316" s="68"/>
      <c r="H316" s="48">
        <f t="shared" si="14"/>
        <v>0</v>
      </c>
      <c r="I316" s="68"/>
      <c r="J316" s="68"/>
      <c r="K316" s="49">
        <f t="shared" si="15"/>
        <v>0</v>
      </c>
      <c r="L316" s="50">
        <f t="shared" si="16"/>
        <v>0</v>
      </c>
      <c r="M316" s="48">
        <f t="shared" si="17"/>
        <v>0</v>
      </c>
      <c r="N316" s="48">
        <f t="shared" si="18"/>
        <v>0</v>
      </c>
      <c r="O316" s="48">
        <f t="shared" si="19"/>
        <v>0</v>
      </c>
      <c r="P316" s="49">
        <f t="shared" si="20"/>
        <v>0</v>
      </c>
    </row>
    <row r="317" spans="1:16" x14ac:dyDescent="0.2">
      <c r="A317" s="38">
        <v>1031</v>
      </c>
      <c r="B317" s="39"/>
      <c r="C317" s="47" t="s">
        <v>266</v>
      </c>
      <c r="D317" s="25" t="s">
        <v>228</v>
      </c>
      <c r="E317" s="70">
        <v>1</v>
      </c>
      <c r="F317" s="71"/>
      <c r="G317" s="68"/>
      <c r="H317" s="48">
        <f t="shared" si="14"/>
        <v>0</v>
      </c>
      <c r="I317" s="68"/>
      <c r="J317" s="68"/>
      <c r="K317" s="49">
        <f t="shared" si="15"/>
        <v>0</v>
      </c>
      <c r="L317" s="50">
        <f t="shared" si="16"/>
        <v>0</v>
      </c>
      <c r="M317" s="48">
        <f t="shared" si="17"/>
        <v>0</v>
      </c>
      <c r="N317" s="48">
        <f t="shared" si="18"/>
        <v>0</v>
      </c>
      <c r="O317" s="48">
        <f t="shared" si="19"/>
        <v>0</v>
      </c>
      <c r="P317" s="49">
        <f t="shared" si="20"/>
        <v>0</v>
      </c>
    </row>
    <row r="318" spans="1:16" x14ac:dyDescent="0.2">
      <c r="A318" s="38">
        <v>1032</v>
      </c>
      <c r="B318" s="39"/>
      <c r="C318" s="47" t="s">
        <v>267</v>
      </c>
      <c r="D318" s="25" t="s">
        <v>228</v>
      </c>
      <c r="E318" s="70">
        <v>1</v>
      </c>
      <c r="F318" s="71"/>
      <c r="G318" s="68"/>
      <c r="H318" s="48">
        <f t="shared" si="14"/>
        <v>0</v>
      </c>
      <c r="I318" s="68"/>
      <c r="J318" s="68"/>
      <c r="K318" s="49">
        <f t="shared" si="15"/>
        <v>0</v>
      </c>
      <c r="L318" s="50">
        <f t="shared" si="16"/>
        <v>0</v>
      </c>
      <c r="M318" s="48">
        <f t="shared" si="17"/>
        <v>0</v>
      </c>
      <c r="N318" s="48">
        <f t="shared" si="18"/>
        <v>0</v>
      </c>
      <c r="O318" s="48">
        <f t="shared" si="19"/>
        <v>0</v>
      </c>
      <c r="P318" s="49">
        <f t="shared" si="20"/>
        <v>0</v>
      </c>
    </row>
    <row r="319" spans="1:16" x14ac:dyDescent="0.2">
      <c r="A319" s="38">
        <v>1033</v>
      </c>
      <c r="B319" s="39"/>
      <c r="C319" s="47" t="s">
        <v>268</v>
      </c>
      <c r="D319" s="25" t="s">
        <v>228</v>
      </c>
      <c r="E319" s="70">
        <v>1</v>
      </c>
      <c r="F319" s="71"/>
      <c r="G319" s="68"/>
      <c r="H319" s="48">
        <f t="shared" si="14"/>
        <v>0</v>
      </c>
      <c r="I319" s="68"/>
      <c r="J319" s="68"/>
      <c r="K319" s="49">
        <f t="shared" si="15"/>
        <v>0</v>
      </c>
      <c r="L319" s="50">
        <f t="shared" si="16"/>
        <v>0</v>
      </c>
      <c r="M319" s="48">
        <f t="shared" si="17"/>
        <v>0</v>
      </c>
      <c r="N319" s="48">
        <f t="shared" si="18"/>
        <v>0</v>
      </c>
      <c r="O319" s="48">
        <f t="shared" si="19"/>
        <v>0</v>
      </c>
      <c r="P319" s="49">
        <f t="shared" si="20"/>
        <v>0</v>
      </c>
    </row>
    <row r="320" spans="1:16" x14ac:dyDescent="0.2">
      <c r="A320" s="38"/>
      <c r="B320" s="39"/>
      <c r="C320" s="47" t="s">
        <v>317</v>
      </c>
      <c r="D320" s="25"/>
      <c r="E320" s="70"/>
      <c r="F320" s="71"/>
      <c r="G320" s="68"/>
      <c r="H320" s="48">
        <f t="shared" si="14"/>
        <v>0</v>
      </c>
      <c r="I320" s="68"/>
      <c r="J320" s="68"/>
      <c r="K320" s="49">
        <f t="shared" si="15"/>
        <v>0</v>
      </c>
      <c r="L320" s="50">
        <f t="shared" si="16"/>
        <v>0</v>
      </c>
      <c r="M320" s="48">
        <f t="shared" si="17"/>
        <v>0</v>
      </c>
      <c r="N320" s="48">
        <f t="shared" si="18"/>
        <v>0</v>
      </c>
      <c r="O320" s="48">
        <f t="shared" si="19"/>
        <v>0</v>
      </c>
      <c r="P320" s="49">
        <f t="shared" si="20"/>
        <v>0</v>
      </c>
    </row>
    <row r="321" spans="1:16" x14ac:dyDescent="0.2">
      <c r="A321" s="38">
        <v>1034</v>
      </c>
      <c r="B321" s="39" t="s">
        <v>379</v>
      </c>
      <c r="C321" s="47" t="s">
        <v>247</v>
      </c>
      <c r="D321" s="25" t="s">
        <v>232</v>
      </c>
      <c r="E321" s="70">
        <v>3</v>
      </c>
      <c r="F321" s="71"/>
      <c r="G321" s="68"/>
      <c r="H321" s="48">
        <f t="shared" si="14"/>
        <v>0</v>
      </c>
      <c r="I321" s="68"/>
      <c r="J321" s="68"/>
      <c r="K321" s="49">
        <f t="shared" si="15"/>
        <v>0</v>
      </c>
      <c r="L321" s="50">
        <f t="shared" si="16"/>
        <v>0</v>
      </c>
      <c r="M321" s="48">
        <f t="shared" si="17"/>
        <v>0</v>
      </c>
      <c r="N321" s="48">
        <f t="shared" si="18"/>
        <v>0</v>
      </c>
      <c r="O321" s="48">
        <f t="shared" si="19"/>
        <v>0</v>
      </c>
      <c r="P321" s="49">
        <f t="shared" si="20"/>
        <v>0</v>
      </c>
    </row>
    <row r="322" spans="1:16" x14ac:dyDescent="0.2">
      <c r="A322" s="38">
        <v>1035</v>
      </c>
      <c r="B322" s="39" t="s">
        <v>380</v>
      </c>
      <c r="C322" s="47" t="s">
        <v>248</v>
      </c>
      <c r="D322" s="25" t="s">
        <v>421</v>
      </c>
      <c r="E322" s="70">
        <v>42</v>
      </c>
      <c r="F322" s="71"/>
      <c r="G322" s="68"/>
      <c r="H322" s="48">
        <f t="shared" si="14"/>
        <v>0</v>
      </c>
      <c r="I322" s="68"/>
      <c r="J322" s="68"/>
      <c r="K322" s="49">
        <f t="shared" si="15"/>
        <v>0</v>
      </c>
      <c r="L322" s="50">
        <f t="shared" si="16"/>
        <v>0</v>
      </c>
      <c r="M322" s="48">
        <f t="shared" si="17"/>
        <v>0</v>
      </c>
      <c r="N322" s="48">
        <f t="shared" si="18"/>
        <v>0</v>
      </c>
      <c r="O322" s="48">
        <f t="shared" si="19"/>
        <v>0</v>
      </c>
      <c r="P322" s="49">
        <f t="shared" si="20"/>
        <v>0</v>
      </c>
    </row>
    <row r="323" spans="1:16" x14ac:dyDescent="0.2">
      <c r="A323" s="38">
        <v>1036</v>
      </c>
      <c r="B323" s="39" t="s">
        <v>382</v>
      </c>
      <c r="C323" s="47" t="s">
        <v>249</v>
      </c>
      <c r="D323" s="25" t="s">
        <v>232</v>
      </c>
      <c r="E323" s="70">
        <v>25</v>
      </c>
      <c r="F323" s="71"/>
      <c r="G323" s="68"/>
      <c r="H323" s="48">
        <f t="shared" si="14"/>
        <v>0</v>
      </c>
      <c r="I323" s="68"/>
      <c r="J323" s="68"/>
      <c r="K323" s="49">
        <f t="shared" si="15"/>
        <v>0</v>
      </c>
      <c r="L323" s="50">
        <f t="shared" si="16"/>
        <v>0</v>
      </c>
      <c r="M323" s="48">
        <f t="shared" si="17"/>
        <v>0</v>
      </c>
      <c r="N323" s="48">
        <f t="shared" si="18"/>
        <v>0</v>
      </c>
      <c r="O323" s="48">
        <f t="shared" si="19"/>
        <v>0</v>
      </c>
      <c r="P323" s="49">
        <f t="shared" si="20"/>
        <v>0</v>
      </c>
    </row>
    <row r="324" spans="1:16" x14ac:dyDescent="0.2">
      <c r="A324" s="38">
        <v>1037</v>
      </c>
      <c r="B324" s="39" t="s">
        <v>383</v>
      </c>
      <c r="C324" s="47" t="s">
        <v>250</v>
      </c>
      <c r="D324" s="25" t="s">
        <v>232</v>
      </c>
      <c r="E324" s="70">
        <v>2</v>
      </c>
      <c r="F324" s="71"/>
      <c r="G324" s="68"/>
      <c r="H324" s="48">
        <f t="shared" si="14"/>
        <v>0</v>
      </c>
      <c r="I324" s="68"/>
      <c r="J324" s="68"/>
      <c r="K324" s="49">
        <f t="shared" si="15"/>
        <v>0</v>
      </c>
      <c r="L324" s="50">
        <f t="shared" si="16"/>
        <v>0</v>
      </c>
      <c r="M324" s="48">
        <f t="shared" si="17"/>
        <v>0</v>
      </c>
      <c r="N324" s="48">
        <f t="shared" si="18"/>
        <v>0</v>
      </c>
      <c r="O324" s="48">
        <f t="shared" si="19"/>
        <v>0</v>
      </c>
      <c r="P324" s="49">
        <f t="shared" si="20"/>
        <v>0</v>
      </c>
    </row>
    <row r="325" spans="1:16" x14ac:dyDescent="0.2">
      <c r="A325" s="38">
        <v>1038</v>
      </c>
      <c r="B325" s="39"/>
      <c r="C325" s="47" t="s">
        <v>252</v>
      </c>
      <c r="D325" s="25" t="s">
        <v>228</v>
      </c>
      <c r="E325" s="70">
        <v>1</v>
      </c>
      <c r="F325" s="71"/>
      <c r="G325" s="68"/>
      <c r="H325" s="48">
        <f t="shared" si="14"/>
        <v>0</v>
      </c>
      <c r="I325" s="68"/>
      <c r="J325" s="68"/>
      <c r="K325" s="49">
        <f t="shared" si="15"/>
        <v>0</v>
      </c>
      <c r="L325" s="50">
        <f t="shared" si="16"/>
        <v>0</v>
      </c>
      <c r="M325" s="48">
        <f t="shared" si="17"/>
        <v>0</v>
      </c>
      <c r="N325" s="48">
        <f t="shared" si="18"/>
        <v>0</v>
      </c>
      <c r="O325" s="48">
        <f t="shared" si="19"/>
        <v>0</v>
      </c>
      <c r="P325" s="49">
        <f t="shared" si="20"/>
        <v>0</v>
      </c>
    </row>
    <row r="326" spans="1:16" x14ac:dyDescent="0.2">
      <c r="A326" s="38">
        <v>1039</v>
      </c>
      <c r="B326" s="39"/>
      <c r="C326" s="47" t="s">
        <v>252</v>
      </c>
      <c r="D326" s="25" t="s">
        <v>228</v>
      </c>
      <c r="E326" s="70">
        <v>1</v>
      </c>
      <c r="F326" s="71"/>
      <c r="G326" s="68"/>
      <c r="H326" s="48">
        <f t="shared" si="14"/>
        <v>0</v>
      </c>
      <c r="I326" s="68"/>
      <c r="J326" s="68"/>
      <c r="K326" s="49">
        <f t="shared" si="15"/>
        <v>0</v>
      </c>
      <c r="L326" s="50">
        <f t="shared" si="16"/>
        <v>0</v>
      </c>
      <c r="M326" s="48">
        <f t="shared" si="17"/>
        <v>0</v>
      </c>
      <c r="N326" s="48">
        <f t="shared" si="18"/>
        <v>0</v>
      </c>
      <c r="O326" s="48">
        <f t="shared" si="19"/>
        <v>0</v>
      </c>
      <c r="P326" s="49">
        <f t="shared" si="20"/>
        <v>0</v>
      </c>
    </row>
    <row r="327" spans="1:16" ht="22.5" x14ac:dyDescent="0.2">
      <c r="A327" s="38">
        <v>1040</v>
      </c>
      <c r="B327" s="39" t="s">
        <v>387</v>
      </c>
      <c r="C327" s="47" t="s">
        <v>253</v>
      </c>
      <c r="D327" s="25" t="s">
        <v>228</v>
      </c>
      <c r="E327" s="70">
        <v>2</v>
      </c>
      <c r="F327" s="71"/>
      <c r="G327" s="68"/>
      <c r="H327" s="48">
        <f t="shared" si="14"/>
        <v>0</v>
      </c>
      <c r="I327" s="68"/>
      <c r="J327" s="68"/>
      <c r="K327" s="49">
        <f t="shared" si="15"/>
        <v>0</v>
      </c>
      <c r="L327" s="50">
        <f t="shared" si="16"/>
        <v>0</v>
      </c>
      <c r="M327" s="48">
        <f t="shared" si="17"/>
        <v>0</v>
      </c>
      <c r="N327" s="48">
        <f t="shared" si="18"/>
        <v>0</v>
      </c>
      <c r="O327" s="48">
        <f t="shared" si="19"/>
        <v>0</v>
      </c>
      <c r="P327" s="49">
        <f t="shared" si="20"/>
        <v>0</v>
      </c>
    </row>
    <row r="328" spans="1:16" x14ac:dyDescent="0.2">
      <c r="A328" s="38">
        <v>1041</v>
      </c>
      <c r="B328" s="39"/>
      <c r="C328" s="47" t="s">
        <v>254</v>
      </c>
      <c r="D328" s="25" t="s">
        <v>232</v>
      </c>
      <c r="E328" s="70">
        <v>2</v>
      </c>
      <c r="F328" s="71"/>
      <c r="G328" s="68"/>
      <c r="H328" s="48">
        <f t="shared" si="14"/>
        <v>0</v>
      </c>
      <c r="I328" s="68"/>
      <c r="J328" s="68"/>
      <c r="K328" s="49">
        <f t="shared" si="15"/>
        <v>0</v>
      </c>
      <c r="L328" s="50">
        <f t="shared" si="16"/>
        <v>0</v>
      </c>
      <c r="M328" s="48">
        <f t="shared" si="17"/>
        <v>0</v>
      </c>
      <c r="N328" s="48">
        <f t="shared" si="18"/>
        <v>0</v>
      </c>
      <c r="O328" s="48">
        <f t="shared" si="19"/>
        <v>0</v>
      </c>
      <c r="P328" s="49">
        <f t="shared" si="20"/>
        <v>0</v>
      </c>
    </row>
    <row r="329" spans="1:16" x14ac:dyDescent="0.2">
      <c r="A329" s="38">
        <v>1042</v>
      </c>
      <c r="B329" s="39" t="s">
        <v>388</v>
      </c>
      <c r="C329" s="47" t="s">
        <v>255</v>
      </c>
      <c r="D329" s="25" t="s">
        <v>68</v>
      </c>
      <c r="E329" s="70">
        <v>18</v>
      </c>
      <c r="F329" s="71"/>
      <c r="G329" s="68"/>
      <c r="H329" s="48">
        <f t="shared" si="14"/>
        <v>0</v>
      </c>
      <c r="I329" s="68"/>
      <c r="J329" s="68"/>
      <c r="K329" s="49">
        <f t="shared" si="15"/>
        <v>0</v>
      </c>
      <c r="L329" s="50">
        <f t="shared" si="16"/>
        <v>0</v>
      </c>
      <c r="M329" s="48">
        <f t="shared" si="17"/>
        <v>0</v>
      </c>
      <c r="N329" s="48">
        <f t="shared" si="18"/>
        <v>0</v>
      </c>
      <c r="O329" s="48">
        <f t="shared" si="19"/>
        <v>0</v>
      </c>
      <c r="P329" s="49">
        <f t="shared" si="20"/>
        <v>0</v>
      </c>
    </row>
    <row r="330" spans="1:16" x14ac:dyDescent="0.2">
      <c r="A330" s="38"/>
      <c r="B330" s="39"/>
      <c r="C330" s="47" t="s">
        <v>256</v>
      </c>
      <c r="D330" s="25"/>
      <c r="E330" s="70"/>
      <c r="F330" s="71"/>
      <c r="G330" s="68"/>
      <c r="H330" s="48">
        <f t="shared" si="14"/>
        <v>0</v>
      </c>
      <c r="I330" s="68"/>
      <c r="J330" s="68"/>
      <c r="K330" s="49">
        <f t="shared" si="15"/>
        <v>0</v>
      </c>
      <c r="L330" s="50">
        <f t="shared" si="16"/>
        <v>0</v>
      </c>
      <c r="M330" s="48">
        <f t="shared" si="17"/>
        <v>0</v>
      </c>
      <c r="N330" s="48">
        <f t="shared" si="18"/>
        <v>0</v>
      </c>
      <c r="O330" s="48">
        <f t="shared" si="19"/>
        <v>0</v>
      </c>
      <c r="P330" s="49">
        <f t="shared" si="20"/>
        <v>0</v>
      </c>
    </row>
    <row r="331" spans="1:16" ht="22.5" x14ac:dyDescent="0.2">
      <c r="A331" s="38">
        <v>1043</v>
      </c>
      <c r="B331" s="39"/>
      <c r="C331" s="47" t="s">
        <v>257</v>
      </c>
      <c r="D331" s="25" t="s">
        <v>228</v>
      </c>
      <c r="E331" s="70">
        <v>1</v>
      </c>
      <c r="F331" s="71"/>
      <c r="G331" s="68"/>
      <c r="H331" s="48">
        <f t="shared" si="14"/>
        <v>0</v>
      </c>
      <c r="I331" s="68"/>
      <c r="J331" s="68"/>
      <c r="K331" s="49">
        <f t="shared" si="15"/>
        <v>0</v>
      </c>
      <c r="L331" s="50">
        <f t="shared" si="16"/>
        <v>0</v>
      </c>
      <c r="M331" s="48">
        <f t="shared" si="17"/>
        <v>0</v>
      </c>
      <c r="N331" s="48">
        <f t="shared" si="18"/>
        <v>0</v>
      </c>
      <c r="O331" s="48">
        <f t="shared" si="19"/>
        <v>0</v>
      </c>
      <c r="P331" s="49">
        <f t="shared" si="20"/>
        <v>0</v>
      </c>
    </row>
    <row r="332" spans="1:16" x14ac:dyDescent="0.2">
      <c r="A332" s="38">
        <v>1044</v>
      </c>
      <c r="B332" s="39" t="s">
        <v>387</v>
      </c>
      <c r="C332" s="47" t="s">
        <v>258</v>
      </c>
      <c r="D332" s="25" t="s">
        <v>232</v>
      </c>
      <c r="E332" s="70">
        <v>1</v>
      </c>
      <c r="F332" s="71"/>
      <c r="G332" s="68"/>
      <c r="H332" s="48">
        <f t="shared" si="14"/>
        <v>0</v>
      </c>
      <c r="I332" s="68"/>
      <c r="J332" s="68"/>
      <c r="K332" s="49">
        <f t="shared" si="15"/>
        <v>0</v>
      </c>
      <c r="L332" s="50">
        <f t="shared" si="16"/>
        <v>0</v>
      </c>
      <c r="M332" s="48">
        <f t="shared" si="17"/>
        <v>0</v>
      </c>
      <c r="N332" s="48">
        <f t="shared" si="18"/>
        <v>0</v>
      </c>
      <c r="O332" s="48">
        <f t="shared" si="19"/>
        <v>0</v>
      </c>
      <c r="P332" s="49">
        <f t="shared" si="20"/>
        <v>0</v>
      </c>
    </row>
    <row r="333" spans="1:16" x14ac:dyDescent="0.2">
      <c r="A333" s="38">
        <v>1045</v>
      </c>
      <c r="B333" s="39" t="s">
        <v>387</v>
      </c>
      <c r="C333" s="47" t="s">
        <v>259</v>
      </c>
      <c r="D333" s="25" t="s">
        <v>232</v>
      </c>
      <c r="E333" s="70">
        <v>2</v>
      </c>
      <c r="F333" s="71"/>
      <c r="G333" s="68"/>
      <c r="H333" s="48">
        <f t="shared" si="14"/>
        <v>0</v>
      </c>
      <c r="I333" s="68"/>
      <c r="J333" s="68"/>
      <c r="K333" s="49">
        <f t="shared" si="15"/>
        <v>0</v>
      </c>
      <c r="L333" s="50">
        <f t="shared" si="16"/>
        <v>0</v>
      </c>
      <c r="M333" s="48">
        <f t="shared" si="17"/>
        <v>0</v>
      </c>
      <c r="N333" s="48">
        <f t="shared" si="18"/>
        <v>0</v>
      </c>
      <c r="O333" s="48">
        <f t="shared" si="19"/>
        <v>0</v>
      </c>
      <c r="P333" s="49">
        <f t="shared" si="20"/>
        <v>0</v>
      </c>
    </row>
    <row r="334" spans="1:16" x14ac:dyDescent="0.2">
      <c r="A334" s="38">
        <v>1046</v>
      </c>
      <c r="B334" s="39" t="s">
        <v>387</v>
      </c>
      <c r="C334" s="47" t="s">
        <v>260</v>
      </c>
      <c r="D334" s="25" t="s">
        <v>232</v>
      </c>
      <c r="E334" s="70">
        <v>1</v>
      </c>
      <c r="F334" s="71"/>
      <c r="G334" s="68"/>
      <c r="H334" s="48">
        <f t="shared" si="14"/>
        <v>0</v>
      </c>
      <c r="I334" s="68"/>
      <c r="J334" s="68"/>
      <c r="K334" s="49">
        <f t="shared" si="15"/>
        <v>0</v>
      </c>
      <c r="L334" s="50">
        <f t="shared" si="16"/>
        <v>0</v>
      </c>
      <c r="M334" s="48">
        <f t="shared" si="17"/>
        <v>0</v>
      </c>
      <c r="N334" s="48">
        <f t="shared" si="18"/>
        <v>0</v>
      </c>
      <c r="O334" s="48">
        <f t="shared" si="19"/>
        <v>0</v>
      </c>
      <c r="P334" s="49">
        <f t="shared" si="20"/>
        <v>0</v>
      </c>
    </row>
    <row r="335" spans="1:16" x14ac:dyDescent="0.2">
      <c r="A335" s="38">
        <v>1047</v>
      </c>
      <c r="B335" s="39" t="s">
        <v>387</v>
      </c>
      <c r="C335" s="47" t="s">
        <v>261</v>
      </c>
      <c r="D335" s="25" t="s">
        <v>232</v>
      </c>
      <c r="E335" s="70">
        <v>1</v>
      </c>
      <c r="F335" s="71"/>
      <c r="G335" s="68"/>
      <c r="H335" s="48">
        <f t="shared" si="14"/>
        <v>0</v>
      </c>
      <c r="I335" s="68"/>
      <c r="J335" s="68"/>
      <c r="K335" s="49">
        <f t="shared" si="15"/>
        <v>0</v>
      </c>
      <c r="L335" s="50">
        <f t="shared" si="16"/>
        <v>0</v>
      </c>
      <c r="M335" s="48">
        <f t="shared" si="17"/>
        <v>0</v>
      </c>
      <c r="N335" s="48">
        <f t="shared" si="18"/>
        <v>0</v>
      </c>
      <c r="O335" s="48">
        <f t="shared" si="19"/>
        <v>0</v>
      </c>
      <c r="P335" s="49">
        <f t="shared" si="20"/>
        <v>0</v>
      </c>
    </row>
    <row r="336" spans="1:16" ht="112.5" x14ac:dyDescent="0.2">
      <c r="A336" s="38">
        <v>1048</v>
      </c>
      <c r="B336" s="39" t="s">
        <v>387</v>
      </c>
      <c r="C336" s="47" t="s">
        <v>262</v>
      </c>
      <c r="D336" s="25" t="s">
        <v>228</v>
      </c>
      <c r="E336" s="70">
        <v>1</v>
      </c>
      <c r="F336" s="71"/>
      <c r="G336" s="68"/>
      <c r="H336" s="48">
        <f t="shared" si="14"/>
        <v>0</v>
      </c>
      <c r="I336" s="68"/>
      <c r="J336" s="68"/>
      <c r="K336" s="49">
        <f t="shared" si="15"/>
        <v>0</v>
      </c>
      <c r="L336" s="50">
        <f t="shared" si="16"/>
        <v>0</v>
      </c>
      <c r="M336" s="48">
        <f t="shared" si="17"/>
        <v>0</v>
      </c>
      <c r="N336" s="48">
        <f t="shared" si="18"/>
        <v>0</v>
      </c>
      <c r="O336" s="48">
        <f t="shared" si="19"/>
        <v>0</v>
      </c>
      <c r="P336" s="49">
        <f t="shared" si="20"/>
        <v>0</v>
      </c>
    </row>
    <row r="337" spans="1:16" x14ac:dyDescent="0.2">
      <c r="A337" s="38">
        <v>1049</v>
      </c>
      <c r="B337" s="39"/>
      <c r="C337" s="47" t="s">
        <v>263</v>
      </c>
      <c r="D337" s="25" t="s">
        <v>228</v>
      </c>
      <c r="E337" s="70">
        <v>1</v>
      </c>
      <c r="F337" s="71"/>
      <c r="G337" s="68"/>
      <c r="H337" s="48">
        <f t="shared" si="14"/>
        <v>0</v>
      </c>
      <c r="I337" s="68"/>
      <c r="J337" s="68"/>
      <c r="K337" s="49">
        <f t="shared" si="15"/>
        <v>0</v>
      </c>
      <c r="L337" s="50">
        <f t="shared" si="16"/>
        <v>0</v>
      </c>
      <c r="M337" s="48">
        <f t="shared" si="17"/>
        <v>0</v>
      </c>
      <c r="N337" s="48">
        <f t="shared" si="18"/>
        <v>0</v>
      </c>
      <c r="O337" s="48">
        <f t="shared" si="19"/>
        <v>0</v>
      </c>
      <c r="P337" s="49">
        <f t="shared" si="20"/>
        <v>0</v>
      </c>
    </row>
    <row r="338" spans="1:16" x14ac:dyDescent="0.2">
      <c r="A338" s="38">
        <v>1050</v>
      </c>
      <c r="B338" s="39"/>
      <c r="C338" s="47" t="s">
        <v>264</v>
      </c>
      <c r="D338" s="25" t="s">
        <v>228</v>
      </c>
      <c r="E338" s="70">
        <v>1</v>
      </c>
      <c r="F338" s="71"/>
      <c r="G338" s="68"/>
      <c r="H338" s="48">
        <f t="shared" si="14"/>
        <v>0</v>
      </c>
      <c r="I338" s="68"/>
      <c r="J338" s="68"/>
      <c r="K338" s="49">
        <f t="shared" si="15"/>
        <v>0</v>
      </c>
      <c r="L338" s="50">
        <f t="shared" si="16"/>
        <v>0</v>
      </c>
      <c r="M338" s="48">
        <f t="shared" si="17"/>
        <v>0</v>
      </c>
      <c r="N338" s="48">
        <f t="shared" si="18"/>
        <v>0</v>
      </c>
      <c r="O338" s="48">
        <f t="shared" si="19"/>
        <v>0</v>
      </c>
      <c r="P338" s="49">
        <f t="shared" si="20"/>
        <v>0</v>
      </c>
    </row>
    <row r="339" spans="1:16" x14ac:dyDescent="0.2">
      <c r="A339" s="38">
        <v>1051</v>
      </c>
      <c r="B339" s="39"/>
      <c r="C339" s="47" t="s">
        <v>265</v>
      </c>
      <c r="D339" s="25" t="s">
        <v>228</v>
      </c>
      <c r="E339" s="70">
        <v>1</v>
      </c>
      <c r="F339" s="71"/>
      <c r="G339" s="68"/>
      <c r="H339" s="48">
        <f t="shared" si="14"/>
        <v>0</v>
      </c>
      <c r="I339" s="68"/>
      <c r="J339" s="68"/>
      <c r="K339" s="49">
        <f t="shared" si="15"/>
        <v>0</v>
      </c>
      <c r="L339" s="50">
        <f t="shared" si="16"/>
        <v>0</v>
      </c>
      <c r="M339" s="48">
        <f t="shared" si="17"/>
        <v>0</v>
      </c>
      <c r="N339" s="48">
        <f t="shared" si="18"/>
        <v>0</v>
      </c>
      <c r="O339" s="48">
        <f t="shared" si="19"/>
        <v>0</v>
      </c>
      <c r="P339" s="49">
        <f t="shared" si="20"/>
        <v>0</v>
      </c>
    </row>
    <row r="340" spans="1:16" x14ac:dyDescent="0.2">
      <c r="A340" s="38">
        <v>1052</v>
      </c>
      <c r="B340" s="39"/>
      <c r="C340" s="47" t="s">
        <v>266</v>
      </c>
      <c r="D340" s="25" t="s">
        <v>228</v>
      </c>
      <c r="E340" s="70">
        <v>1</v>
      </c>
      <c r="F340" s="71"/>
      <c r="G340" s="68"/>
      <c r="H340" s="48">
        <f t="shared" si="14"/>
        <v>0</v>
      </c>
      <c r="I340" s="68"/>
      <c r="J340" s="68"/>
      <c r="K340" s="49">
        <f t="shared" si="15"/>
        <v>0</v>
      </c>
      <c r="L340" s="50">
        <f t="shared" si="16"/>
        <v>0</v>
      </c>
      <c r="M340" s="48">
        <f t="shared" si="17"/>
        <v>0</v>
      </c>
      <c r="N340" s="48">
        <f t="shared" si="18"/>
        <v>0</v>
      </c>
      <c r="O340" s="48">
        <f t="shared" si="19"/>
        <v>0</v>
      </c>
      <c r="P340" s="49">
        <f t="shared" si="20"/>
        <v>0</v>
      </c>
    </row>
    <row r="341" spans="1:16" x14ac:dyDescent="0.2">
      <c r="A341" s="38">
        <v>1053</v>
      </c>
      <c r="B341" s="39"/>
      <c r="C341" s="47" t="s">
        <v>267</v>
      </c>
      <c r="D341" s="25" t="s">
        <v>228</v>
      </c>
      <c r="E341" s="70">
        <v>1</v>
      </c>
      <c r="F341" s="71"/>
      <c r="G341" s="68"/>
      <c r="H341" s="48">
        <f t="shared" si="14"/>
        <v>0</v>
      </c>
      <c r="I341" s="68"/>
      <c r="J341" s="68"/>
      <c r="K341" s="49">
        <f t="shared" si="15"/>
        <v>0</v>
      </c>
      <c r="L341" s="50">
        <f t="shared" si="16"/>
        <v>0</v>
      </c>
      <c r="M341" s="48">
        <f t="shared" si="17"/>
        <v>0</v>
      </c>
      <c r="N341" s="48">
        <f t="shared" si="18"/>
        <v>0</v>
      </c>
      <c r="O341" s="48">
        <f t="shared" si="19"/>
        <v>0</v>
      </c>
      <c r="P341" s="49">
        <f t="shared" si="20"/>
        <v>0</v>
      </c>
    </row>
    <row r="342" spans="1:16" x14ac:dyDescent="0.2">
      <c r="A342" s="38">
        <v>1054</v>
      </c>
      <c r="B342" s="39"/>
      <c r="C342" s="47" t="s">
        <v>268</v>
      </c>
      <c r="D342" s="25" t="s">
        <v>228</v>
      </c>
      <c r="E342" s="70">
        <v>1</v>
      </c>
      <c r="F342" s="71"/>
      <c r="G342" s="68"/>
      <c r="H342" s="48">
        <f t="shared" si="14"/>
        <v>0</v>
      </c>
      <c r="I342" s="68"/>
      <c r="J342" s="68"/>
      <c r="K342" s="49">
        <f t="shared" si="15"/>
        <v>0</v>
      </c>
      <c r="L342" s="50">
        <f t="shared" si="16"/>
        <v>0</v>
      </c>
      <c r="M342" s="48">
        <f t="shared" si="17"/>
        <v>0</v>
      </c>
      <c r="N342" s="48">
        <f t="shared" si="18"/>
        <v>0</v>
      </c>
      <c r="O342" s="48">
        <f t="shared" si="19"/>
        <v>0</v>
      </c>
      <c r="P342" s="49">
        <f t="shared" si="20"/>
        <v>0</v>
      </c>
    </row>
    <row r="343" spans="1:16" x14ac:dyDescent="0.2">
      <c r="A343" s="38"/>
      <c r="B343" s="39"/>
      <c r="C343" s="47" t="s">
        <v>318</v>
      </c>
      <c r="D343" s="25"/>
      <c r="E343" s="70"/>
      <c r="F343" s="71"/>
      <c r="G343" s="68"/>
      <c r="H343" s="48">
        <f t="shared" si="14"/>
        <v>0</v>
      </c>
      <c r="I343" s="68"/>
      <c r="J343" s="68"/>
      <c r="K343" s="49">
        <f t="shared" si="15"/>
        <v>0</v>
      </c>
      <c r="L343" s="50">
        <f t="shared" si="16"/>
        <v>0</v>
      </c>
      <c r="M343" s="48">
        <f t="shared" si="17"/>
        <v>0</v>
      </c>
      <c r="N343" s="48">
        <f t="shared" si="18"/>
        <v>0</v>
      </c>
      <c r="O343" s="48">
        <f t="shared" si="19"/>
        <v>0</v>
      </c>
      <c r="P343" s="49">
        <f t="shared" si="20"/>
        <v>0</v>
      </c>
    </row>
    <row r="344" spans="1:16" x14ac:dyDescent="0.2">
      <c r="A344" s="38">
        <v>1055</v>
      </c>
      <c r="B344" s="39" t="s">
        <v>379</v>
      </c>
      <c r="C344" s="47" t="s">
        <v>247</v>
      </c>
      <c r="D344" s="25" t="s">
        <v>232</v>
      </c>
      <c r="E344" s="70">
        <v>3</v>
      </c>
      <c r="F344" s="71"/>
      <c r="G344" s="68"/>
      <c r="H344" s="48">
        <f t="shared" si="14"/>
        <v>0</v>
      </c>
      <c r="I344" s="68"/>
      <c r="J344" s="68"/>
      <c r="K344" s="49">
        <f t="shared" si="15"/>
        <v>0</v>
      </c>
      <c r="L344" s="50">
        <f t="shared" si="16"/>
        <v>0</v>
      </c>
      <c r="M344" s="48">
        <f t="shared" si="17"/>
        <v>0</v>
      </c>
      <c r="N344" s="48">
        <f t="shared" si="18"/>
        <v>0</v>
      </c>
      <c r="O344" s="48">
        <f t="shared" si="19"/>
        <v>0</v>
      </c>
      <c r="P344" s="49">
        <f t="shared" si="20"/>
        <v>0</v>
      </c>
    </row>
    <row r="345" spans="1:16" x14ac:dyDescent="0.2">
      <c r="A345" s="38">
        <v>1056</v>
      </c>
      <c r="B345" s="39" t="s">
        <v>380</v>
      </c>
      <c r="C345" s="47" t="s">
        <v>248</v>
      </c>
      <c r="D345" s="25" t="s">
        <v>421</v>
      </c>
      <c r="E345" s="70">
        <v>68</v>
      </c>
      <c r="F345" s="71"/>
      <c r="G345" s="68"/>
      <c r="H345" s="48">
        <f t="shared" si="14"/>
        <v>0</v>
      </c>
      <c r="I345" s="68"/>
      <c r="J345" s="68"/>
      <c r="K345" s="49">
        <f t="shared" si="15"/>
        <v>0</v>
      </c>
      <c r="L345" s="50">
        <f t="shared" si="16"/>
        <v>0</v>
      </c>
      <c r="M345" s="48">
        <f t="shared" si="17"/>
        <v>0</v>
      </c>
      <c r="N345" s="48">
        <f t="shared" si="18"/>
        <v>0</v>
      </c>
      <c r="O345" s="48">
        <f t="shared" si="19"/>
        <v>0</v>
      </c>
      <c r="P345" s="49">
        <f t="shared" si="20"/>
        <v>0</v>
      </c>
    </row>
    <row r="346" spans="1:16" x14ac:dyDescent="0.2">
      <c r="A346" s="38">
        <v>1057</v>
      </c>
      <c r="B346" s="39" t="s">
        <v>382</v>
      </c>
      <c r="C346" s="47" t="s">
        <v>249</v>
      </c>
      <c r="D346" s="25" t="s">
        <v>232</v>
      </c>
      <c r="E346" s="70">
        <v>32</v>
      </c>
      <c r="F346" s="71"/>
      <c r="G346" s="68"/>
      <c r="H346" s="48">
        <f t="shared" si="14"/>
        <v>0</v>
      </c>
      <c r="I346" s="68"/>
      <c r="J346" s="68"/>
      <c r="K346" s="49">
        <f t="shared" si="15"/>
        <v>0</v>
      </c>
      <c r="L346" s="50">
        <f t="shared" si="16"/>
        <v>0</v>
      </c>
      <c r="M346" s="48">
        <f t="shared" si="17"/>
        <v>0</v>
      </c>
      <c r="N346" s="48">
        <f t="shared" si="18"/>
        <v>0</v>
      </c>
      <c r="O346" s="48">
        <f t="shared" si="19"/>
        <v>0</v>
      </c>
      <c r="P346" s="49">
        <f t="shared" si="20"/>
        <v>0</v>
      </c>
    </row>
    <row r="347" spans="1:16" x14ac:dyDescent="0.2">
      <c r="A347" s="38">
        <v>1058</v>
      </c>
      <c r="B347" s="39" t="s">
        <v>383</v>
      </c>
      <c r="C347" s="47" t="s">
        <v>250</v>
      </c>
      <c r="D347" s="25" t="s">
        <v>232</v>
      </c>
      <c r="E347" s="70">
        <v>4</v>
      </c>
      <c r="F347" s="71"/>
      <c r="G347" s="68"/>
      <c r="H347" s="48">
        <f t="shared" si="14"/>
        <v>0</v>
      </c>
      <c r="I347" s="68"/>
      <c r="J347" s="68"/>
      <c r="K347" s="49">
        <f t="shared" si="15"/>
        <v>0</v>
      </c>
      <c r="L347" s="50">
        <f t="shared" si="16"/>
        <v>0</v>
      </c>
      <c r="M347" s="48">
        <f t="shared" si="17"/>
        <v>0</v>
      </c>
      <c r="N347" s="48">
        <f t="shared" si="18"/>
        <v>0</v>
      </c>
      <c r="O347" s="48">
        <f t="shared" si="19"/>
        <v>0</v>
      </c>
      <c r="P347" s="49">
        <f t="shared" si="20"/>
        <v>0</v>
      </c>
    </row>
    <row r="348" spans="1:16" x14ac:dyDescent="0.2">
      <c r="A348" s="38">
        <v>1059</v>
      </c>
      <c r="B348" s="39"/>
      <c r="C348" s="47" t="s">
        <v>252</v>
      </c>
      <c r="D348" s="25" t="s">
        <v>228</v>
      </c>
      <c r="E348" s="70">
        <v>2</v>
      </c>
      <c r="F348" s="71"/>
      <c r="G348" s="68"/>
      <c r="H348" s="48">
        <f t="shared" si="14"/>
        <v>0</v>
      </c>
      <c r="I348" s="68"/>
      <c r="J348" s="68"/>
      <c r="K348" s="49">
        <f t="shared" si="15"/>
        <v>0</v>
      </c>
      <c r="L348" s="50">
        <f t="shared" si="16"/>
        <v>0</v>
      </c>
      <c r="M348" s="48">
        <f t="shared" si="17"/>
        <v>0</v>
      </c>
      <c r="N348" s="48">
        <f t="shared" si="18"/>
        <v>0</v>
      </c>
      <c r="O348" s="48">
        <f t="shared" si="19"/>
        <v>0</v>
      </c>
      <c r="P348" s="49">
        <f t="shared" si="20"/>
        <v>0</v>
      </c>
    </row>
    <row r="349" spans="1:16" x14ac:dyDescent="0.2">
      <c r="A349" s="38">
        <v>1060</v>
      </c>
      <c r="B349" s="39"/>
      <c r="C349" s="47" t="s">
        <v>252</v>
      </c>
      <c r="D349" s="25" t="s">
        <v>228</v>
      </c>
      <c r="E349" s="70">
        <v>1</v>
      </c>
      <c r="F349" s="71"/>
      <c r="G349" s="68"/>
      <c r="H349" s="48">
        <f t="shared" si="14"/>
        <v>0</v>
      </c>
      <c r="I349" s="68"/>
      <c r="J349" s="68"/>
      <c r="K349" s="49">
        <f t="shared" si="15"/>
        <v>0</v>
      </c>
      <c r="L349" s="50">
        <f t="shared" si="16"/>
        <v>0</v>
      </c>
      <c r="M349" s="48">
        <f t="shared" si="17"/>
        <v>0</v>
      </c>
      <c r="N349" s="48">
        <f t="shared" si="18"/>
        <v>0</v>
      </c>
      <c r="O349" s="48">
        <f t="shared" si="19"/>
        <v>0</v>
      </c>
      <c r="P349" s="49">
        <f t="shared" si="20"/>
        <v>0</v>
      </c>
    </row>
    <row r="350" spans="1:16" ht="22.5" x14ac:dyDescent="0.2">
      <c r="A350" s="38">
        <v>1061</v>
      </c>
      <c r="B350" s="39" t="s">
        <v>387</v>
      </c>
      <c r="C350" s="47" t="s">
        <v>253</v>
      </c>
      <c r="D350" s="25" t="s">
        <v>228</v>
      </c>
      <c r="E350" s="70">
        <v>3</v>
      </c>
      <c r="F350" s="71"/>
      <c r="G350" s="68"/>
      <c r="H350" s="48">
        <f t="shared" si="14"/>
        <v>0</v>
      </c>
      <c r="I350" s="68"/>
      <c r="J350" s="68"/>
      <c r="K350" s="49">
        <f t="shared" si="15"/>
        <v>0</v>
      </c>
      <c r="L350" s="50">
        <f t="shared" si="16"/>
        <v>0</v>
      </c>
      <c r="M350" s="48">
        <f t="shared" si="17"/>
        <v>0</v>
      </c>
      <c r="N350" s="48">
        <f t="shared" si="18"/>
        <v>0</v>
      </c>
      <c r="O350" s="48">
        <f t="shared" si="19"/>
        <v>0</v>
      </c>
      <c r="P350" s="49">
        <f t="shared" si="20"/>
        <v>0</v>
      </c>
    </row>
    <row r="351" spans="1:16" x14ac:dyDescent="0.2">
      <c r="A351" s="38">
        <v>1062</v>
      </c>
      <c r="B351" s="39"/>
      <c r="C351" s="47" t="s">
        <v>254</v>
      </c>
      <c r="D351" s="25" t="s">
        <v>232</v>
      </c>
      <c r="E351" s="70">
        <v>3</v>
      </c>
      <c r="F351" s="71"/>
      <c r="G351" s="68"/>
      <c r="H351" s="48">
        <f t="shared" si="14"/>
        <v>0</v>
      </c>
      <c r="I351" s="68"/>
      <c r="J351" s="68"/>
      <c r="K351" s="49">
        <f t="shared" si="15"/>
        <v>0</v>
      </c>
      <c r="L351" s="50">
        <f t="shared" si="16"/>
        <v>0</v>
      </c>
      <c r="M351" s="48">
        <f t="shared" si="17"/>
        <v>0</v>
      </c>
      <c r="N351" s="48">
        <f t="shared" si="18"/>
        <v>0</v>
      </c>
      <c r="O351" s="48">
        <f t="shared" si="19"/>
        <v>0</v>
      </c>
      <c r="P351" s="49">
        <f t="shared" si="20"/>
        <v>0</v>
      </c>
    </row>
    <row r="352" spans="1:16" x14ac:dyDescent="0.2">
      <c r="A352" s="38">
        <v>1063</v>
      </c>
      <c r="B352" s="39" t="s">
        <v>388</v>
      </c>
      <c r="C352" s="47" t="s">
        <v>255</v>
      </c>
      <c r="D352" s="25" t="s">
        <v>68</v>
      </c>
      <c r="E352" s="70">
        <v>1.2</v>
      </c>
      <c r="F352" s="71"/>
      <c r="G352" s="68"/>
      <c r="H352" s="48">
        <f t="shared" ref="H352:H415" si="21">ROUND(F352*G352,2)</f>
        <v>0</v>
      </c>
      <c r="I352" s="68"/>
      <c r="J352" s="68"/>
      <c r="K352" s="49">
        <f t="shared" ref="K352:K415" si="22">SUM(H352:J352)</f>
        <v>0</v>
      </c>
      <c r="L352" s="50">
        <f t="shared" ref="L352:L415" si="23">ROUND(E352*F352,2)</f>
        <v>0</v>
      </c>
      <c r="M352" s="48">
        <f t="shared" ref="M352:M415" si="24">ROUND(H352*E352,2)</f>
        <v>0</v>
      </c>
      <c r="N352" s="48">
        <f t="shared" ref="N352:N415" si="25">ROUND(I352*E352,2)</f>
        <v>0</v>
      </c>
      <c r="O352" s="48">
        <f t="shared" ref="O352:O415" si="26">ROUND(J352*E352,2)</f>
        <v>0</v>
      </c>
      <c r="P352" s="49">
        <f t="shared" ref="P352:P415" si="27">SUM(M352:O352)</f>
        <v>0</v>
      </c>
    </row>
    <row r="353" spans="1:16" x14ac:dyDescent="0.2">
      <c r="A353" s="38"/>
      <c r="B353" s="39"/>
      <c r="C353" s="47" t="s">
        <v>256</v>
      </c>
      <c r="D353" s="25"/>
      <c r="E353" s="70"/>
      <c r="F353" s="71"/>
      <c r="G353" s="68"/>
      <c r="H353" s="48">
        <f t="shared" si="21"/>
        <v>0</v>
      </c>
      <c r="I353" s="68"/>
      <c r="J353" s="68"/>
      <c r="K353" s="49">
        <f t="shared" si="22"/>
        <v>0</v>
      </c>
      <c r="L353" s="50">
        <f t="shared" si="23"/>
        <v>0</v>
      </c>
      <c r="M353" s="48">
        <f t="shared" si="24"/>
        <v>0</v>
      </c>
      <c r="N353" s="48">
        <f t="shared" si="25"/>
        <v>0</v>
      </c>
      <c r="O353" s="48">
        <f t="shared" si="26"/>
        <v>0</v>
      </c>
      <c r="P353" s="49">
        <f t="shared" si="27"/>
        <v>0</v>
      </c>
    </row>
    <row r="354" spans="1:16" ht="22.5" x14ac:dyDescent="0.2">
      <c r="A354" s="38">
        <v>1064</v>
      </c>
      <c r="B354" s="39"/>
      <c r="C354" s="47" t="s">
        <v>257</v>
      </c>
      <c r="D354" s="25" t="s">
        <v>228</v>
      </c>
      <c r="E354" s="70">
        <v>1</v>
      </c>
      <c r="F354" s="71"/>
      <c r="G354" s="68"/>
      <c r="H354" s="48">
        <f t="shared" si="21"/>
        <v>0</v>
      </c>
      <c r="I354" s="68"/>
      <c r="J354" s="68"/>
      <c r="K354" s="49">
        <f t="shared" si="22"/>
        <v>0</v>
      </c>
      <c r="L354" s="50">
        <f t="shared" si="23"/>
        <v>0</v>
      </c>
      <c r="M354" s="48">
        <f t="shared" si="24"/>
        <v>0</v>
      </c>
      <c r="N354" s="48">
        <f t="shared" si="25"/>
        <v>0</v>
      </c>
      <c r="O354" s="48">
        <f t="shared" si="26"/>
        <v>0</v>
      </c>
      <c r="P354" s="49">
        <f t="shared" si="27"/>
        <v>0</v>
      </c>
    </row>
    <row r="355" spans="1:16" x14ac:dyDescent="0.2">
      <c r="A355" s="38">
        <v>1065</v>
      </c>
      <c r="B355" s="39" t="s">
        <v>387</v>
      </c>
      <c r="C355" s="47" t="s">
        <v>258</v>
      </c>
      <c r="D355" s="25" t="s">
        <v>232</v>
      </c>
      <c r="E355" s="70">
        <v>1</v>
      </c>
      <c r="F355" s="71"/>
      <c r="G355" s="68"/>
      <c r="H355" s="48">
        <f t="shared" si="21"/>
        <v>0</v>
      </c>
      <c r="I355" s="68"/>
      <c r="J355" s="68"/>
      <c r="K355" s="49">
        <f t="shared" si="22"/>
        <v>0</v>
      </c>
      <c r="L355" s="50">
        <f t="shared" si="23"/>
        <v>0</v>
      </c>
      <c r="M355" s="48">
        <f t="shared" si="24"/>
        <v>0</v>
      </c>
      <c r="N355" s="48">
        <f t="shared" si="25"/>
        <v>0</v>
      </c>
      <c r="O355" s="48">
        <f t="shared" si="26"/>
        <v>0</v>
      </c>
      <c r="P355" s="49">
        <f t="shared" si="27"/>
        <v>0</v>
      </c>
    </row>
    <row r="356" spans="1:16" x14ac:dyDescent="0.2">
      <c r="A356" s="38">
        <v>1066</v>
      </c>
      <c r="B356" s="39" t="s">
        <v>387</v>
      </c>
      <c r="C356" s="47" t="s">
        <v>259</v>
      </c>
      <c r="D356" s="25" t="s">
        <v>232</v>
      </c>
      <c r="E356" s="70">
        <v>2</v>
      </c>
      <c r="F356" s="71"/>
      <c r="G356" s="68"/>
      <c r="H356" s="48">
        <f t="shared" si="21"/>
        <v>0</v>
      </c>
      <c r="I356" s="68"/>
      <c r="J356" s="68"/>
      <c r="K356" s="49">
        <f t="shared" si="22"/>
        <v>0</v>
      </c>
      <c r="L356" s="50">
        <f t="shared" si="23"/>
        <v>0</v>
      </c>
      <c r="M356" s="48">
        <f t="shared" si="24"/>
        <v>0</v>
      </c>
      <c r="N356" s="48">
        <f t="shared" si="25"/>
        <v>0</v>
      </c>
      <c r="O356" s="48">
        <f t="shared" si="26"/>
        <v>0</v>
      </c>
      <c r="P356" s="49">
        <f t="shared" si="27"/>
        <v>0</v>
      </c>
    </row>
    <row r="357" spans="1:16" x14ac:dyDescent="0.2">
      <c r="A357" s="38">
        <v>1067</v>
      </c>
      <c r="B357" s="39" t="s">
        <v>387</v>
      </c>
      <c r="C357" s="47" t="s">
        <v>260</v>
      </c>
      <c r="D357" s="25" t="s">
        <v>232</v>
      </c>
      <c r="E357" s="70">
        <v>1</v>
      </c>
      <c r="F357" s="71"/>
      <c r="G357" s="68"/>
      <c r="H357" s="48">
        <f t="shared" si="21"/>
        <v>0</v>
      </c>
      <c r="I357" s="68"/>
      <c r="J357" s="68"/>
      <c r="K357" s="49">
        <f t="shared" si="22"/>
        <v>0</v>
      </c>
      <c r="L357" s="50">
        <f t="shared" si="23"/>
        <v>0</v>
      </c>
      <c r="M357" s="48">
        <f t="shared" si="24"/>
        <v>0</v>
      </c>
      <c r="N357" s="48">
        <f t="shared" si="25"/>
        <v>0</v>
      </c>
      <c r="O357" s="48">
        <f t="shared" si="26"/>
        <v>0</v>
      </c>
      <c r="P357" s="49">
        <f t="shared" si="27"/>
        <v>0</v>
      </c>
    </row>
    <row r="358" spans="1:16" x14ac:dyDescent="0.2">
      <c r="A358" s="38">
        <v>1068</v>
      </c>
      <c r="B358" s="39" t="s">
        <v>387</v>
      </c>
      <c r="C358" s="47" t="s">
        <v>261</v>
      </c>
      <c r="D358" s="25" t="s">
        <v>232</v>
      </c>
      <c r="E358" s="70">
        <v>1</v>
      </c>
      <c r="F358" s="71"/>
      <c r="G358" s="68"/>
      <c r="H358" s="48">
        <f t="shared" si="21"/>
        <v>0</v>
      </c>
      <c r="I358" s="68"/>
      <c r="J358" s="68"/>
      <c r="K358" s="49">
        <f t="shared" si="22"/>
        <v>0</v>
      </c>
      <c r="L358" s="50">
        <f t="shared" si="23"/>
        <v>0</v>
      </c>
      <c r="M358" s="48">
        <f t="shared" si="24"/>
        <v>0</v>
      </c>
      <c r="N358" s="48">
        <f t="shared" si="25"/>
        <v>0</v>
      </c>
      <c r="O358" s="48">
        <f t="shared" si="26"/>
        <v>0</v>
      </c>
      <c r="P358" s="49">
        <f t="shared" si="27"/>
        <v>0</v>
      </c>
    </row>
    <row r="359" spans="1:16" ht="112.5" x14ac:dyDescent="0.2">
      <c r="A359" s="38">
        <v>1069</v>
      </c>
      <c r="B359" s="39" t="s">
        <v>387</v>
      </c>
      <c r="C359" s="47" t="s">
        <v>262</v>
      </c>
      <c r="D359" s="25" t="s">
        <v>228</v>
      </c>
      <c r="E359" s="70">
        <v>1</v>
      </c>
      <c r="F359" s="71"/>
      <c r="G359" s="68"/>
      <c r="H359" s="48">
        <f t="shared" si="21"/>
        <v>0</v>
      </c>
      <c r="I359" s="68"/>
      <c r="J359" s="68"/>
      <c r="K359" s="49">
        <f t="shared" si="22"/>
        <v>0</v>
      </c>
      <c r="L359" s="50">
        <f t="shared" si="23"/>
        <v>0</v>
      </c>
      <c r="M359" s="48">
        <f t="shared" si="24"/>
        <v>0</v>
      </c>
      <c r="N359" s="48">
        <f t="shared" si="25"/>
        <v>0</v>
      </c>
      <c r="O359" s="48">
        <f t="shared" si="26"/>
        <v>0</v>
      </c>
      <c r="P359" s="49">
        <f t="shared" si="27"/>
        <v>0</v>
      </c>
    </row>
    <row r="360" spans="1:16" x14ac:dyDescent="0.2">
      <c r="A360" s="38">
        <v>1070</v>
      </c>
      <c r="B360" s="39"/>
      <c r="C360" s="47" t="s">
        <v>263</v>
      </c>
      <c r="D360" s="25" t="s">
        <v>228</v>
      </c>
      <c r="E360" s="70">
        <v>1</v>
      </c>
      <c r="F360" s="71"/>
      <c r="G360" s="68"/>
      <c r="H360" s="48">
        <f t="shared" si="21"/>
        <v>0</v>
      </c>
      <c r="I360" s="68"/>
      <c r="J360" s="68"/>
      <c r="K360" s="49">
        <f t="shared" si="22"/>
        <v>0</v>
      </c>
      <c r="L360" s="50">
        <f t="shared" si="23"/>
        <v>0</v>
      </c>
      <c r="M360" s="48">
        <f t="shared" si="24"/>
        <v>0</v>
      </c>
      <c r="N360" s="48">
        <f t="shared" si="25"/>
        <v>0</v>
      </c>
      <c r="O360" s="48">
        <f t="shared" si="26"/>
        <v>0</v>
      </c>
      <c r="P360" s="49">
        <f t="shared" si="27"/>
        <v>0</v>
      </c>
    </row>
    <row r="361" spans="1:16" x14ac:dyDescent="0.2">
      <c r="A361" s="38">
        <v>1071</v>
      </c>
      <c r="B361" s="39"/>
      <c r="C361" s="47" t="s">
        <v>264</v>
      </c>
      <c r="D361" s="25" t="s">
        <v>228</v>
      </c>
      <c r="E361" s="70">
        <v>1</v>
      </c>
      <c r="F361" s="71"/>
      <c r="G361" s="68"/>
      <c r="H361" s="48">
        <f t="shared" si="21"/>
        <v>0</v>
      </c>
      <c r="I361" s="68"/>
      <c r="J361" s="68"/>
      <c r="K361" s="49">
        <f t="shared" si="22"/>
        <v>0</v>
      </c>
      <c r="L361" s="50">
        <f t="shared" si="23"/>
        <v>0</v>
      </c>
      <c r="M361" s="48">
        <f t="shared" si="24"/>
        <v>0</v>
      </c>
      <c r="N361" s="48">
        <f t="shared" si="25"/>
        <v>0</v>
      </c>
      <c r="O361" s="48">
        <f t="shared" si="26"/>
        <v>0</v>
      </c>
      <c r="P361" s="49">
        <f t="shared" si="27"/>
        <v>0</v>
      </c>
    </row>
    <row r="362" spans="1:16" x14ac:dyDescent="0.2">
      <c r="A362" s="38">
        <v>1072</v>
      </c>
      <c r="B362" s="39"/>
      <c r="C362" s="47" t="s">
        <v>265</v>
      </c>
      <c r="D362" s="25" t="s">
        <v>228</v>
      </c>
      <c r="E362" s="70">
        <v>1</v>
      </c>
      <c r="F362" s="71"/>
      <c r="G362" s="68"/>
      <c r="H362" s="48">
        <f t="shared" si="21"/>
        <v>0</v>
      </c>
      <c r="I362" s="68"/>
      <c r="J362" s="68"/>
      <c r="K362" s="49">
        <f t="shared" si="22"/>
        <v>0</v>
      </c>
      <c r="L362" s="50">
        <f t="shared" si="23"/>
        <v>0</v>
      </c>
      <c r="M362" s="48">
        <f t="shared" si="24"/>
        <v>0</v>
      </c>
      <c r="N362" s="48">
        <f t="shared" si="25"/>
        <v>0</v>
      </c>
      <c r="O362" s="48">
        <f t="shared" si="26"/>
        <v>0</v>
      </c>
      <c r="P362" s="49">
        <f t="shared" si="27"/>
        <v>0</v>
      </c>
    </row>
    <row r="363" spans="1:16" x14ac:dyDescent="0.2">
      <c r="A363" s="38">
        <v>1073</v>
      </c>
      <c r="B363" s="39"/>
      <c r="C363" s="47" t="s">
        <v>266</v>
      </c>
      <c r="D363" s="25" t="s">
        <v>228</v>
      </c>
      <c r="E363" s="70">
        <v>1</v>
      </c>
      <c r="F363" s="71"/>
      <c r="G363" s="68"/>
      <c r="H363" s="48">
        <f t="shared" si="21"/>
        <v>0</v>
      </c>
      <c r="I363" s="68"/>
      <c r="J363" s="68"/>
      <c r="K363" s="49">
        <f t="shared" si="22"/>
        <v>0</v>
      </c>
      <c r="L363" s="50">
        <f t="shared" si="23"/>
        <v>0</v>
      </c>
      <c r="M363" s="48">
        <f t="shared" si="24"/>
        <v>0</v>
      </c>
      <c r="N363" s="48">
        <f t="shared" si="25"/>
        <v>0</v>
      </c>
      <c r="O363" s="48">
        <f t="shared" si="26"/>
        <v>0</v>
      </c>
      <c r="P363" s="49">
        <f t="shared" si="27"/>
        <v>0</v>
      </c>
    </row>
    <row r="364" spans="1:16" x14ac:dyDescent="0.2">
      <c r="A364" s="38">
        <v>1074</v>
      </c>
      <c r="B364" s="39"/>
      <c r="C364" s="47" t="s">
        <v>267</v>
      </c>
      <c r="D364" s="25" t="s">
        <v>228</v>
      </c>
      <c r="E364" s="70">
        <v>1</v>
      </c>
      <c r="F364" s="71"/>
      <c r="G364" s="68"/>
      <c r="H364" s="48">
        <f t="shared" si="21"/>
        <v>0</v>
      </c>
      <c r="I364" s="68"/>
      <c r="J364" s="68"/>
      <c r="K364" s="49">
        <f t="shared" si="22"/>
        <v>0</v>
      </c>
      <c r="L364" s="50">
        <f t="shared" si="23"/>
        <v>0</v>
      </c>
      <c r="M364" s="48">
        <f t="shared" si="24"/>
        <v>0</v>
      </c>
      <c r="N364" s="48">
        <f t="shared" si="25"/>
        <v>0</v>
      </c>
      <c r="O364" s="48">
        <f t="shared" si="26"/>
        <v>0</v>
      </c>
      <c r="P364" s="49">
        <f t="shared" si="27"/>
        <v>0</v>
      </c>
    </row>
    <row r="365" spans="1:16" x14ac:dyDescent="0.2">
      <c r="A365" s="38">
        <v>1075</v>
      </c>
      <c r="B365" s="39"/>
      <c r="C365" s="47" t="s">
        <v>268</v>
      </c>
      <c r="D365" s="25" t="s">
        <v>228</v>
      </c>
      <c r="E365" s="70">
        <v>1</v>
      </c>
      <c r="F365" s="71"/>
      <c r="G365" s="68"/>
      <c r="H365" s="48">
        <f t="shared" si="21"/>
        <v>0</v>
      </c>
      <c r="I365" s="68"/>
      <c r="J365" s="68"/>
      <c r="K365" s="49">
        <f t="shared" si="22"/>
        <v>0</v>
      </c>
      <c r="L365" s="50">
        <f t="shared" si="23"/>
        <v>0</v>
      </c>
      <c r="M365" s="48">
        <f t="shared" si="24"/>
        <v>0</v>
      </c>
      <c r="N365" s="48">
        <f t="shared" si="25"/>
        <v>0</v>
      </c>
      <c r="O365" s="48">
        <f t="shared" si="26"/>
        <v>0</v>
      </c>
      <c r="P365" s="49">
        <f t="shared" si="27"/>
        <v>0</v>
      </c>
    </row>
    <row r="366" spans="1:16" x14ac:dyDescent="0.2">
      <c r="A366" s="38"/>
      <c r="B366" s="39"/>
      <c r="C366" s="47" t="s">
        <v>319</v>
      </c>
      <c r="D366" s="25"/>
      <c r="E366" s="70"/>
      <c r="F366" s="71"/>
      <c r="G366" s="68"/>
      <c r="H366" s="48">
        <f t="shared" si="21"/>
        <v>0</v>
      </c>
      <c r="I366" s="68"/>
      <c r="J366" s="68"/>
      <c r="K366" s="49">
        <f t="shared" si="22"/>
        <v>0</v>
      </c>
      <c r="L366" s="50">
        <f t="shared" si="23"/>
        <v>0</v>
      </c>
      <c r="M366" s="48">
        <f t="shared" si="24"/>
        <v>0</v>
      </c>
      <c r="N366" s="48">
        <f t="shared" si="25"/>
        <v>0</v>
      </c>
      <c r="O366" s="48">
        <f t="shared" si="26"/>
        <v>0</v>
      </c>
      <c r="P366" s="49">
        <f t="shared" si="27"/>
        <v>0</v>
      </c>
    </row>
    <row r="367" spans="1:16" x14ac:dyDescent="0.2">
      <c r="A367" s="38">
        <v>1076</v>
      </c>
      <c r="B367" s="39" t="s">
        <v>379</v>
      </c>
      <c r="C367" s="47" t="s">
        <v>247</v>
      </c>
      <c r="D367" s="25" t="s">
        <v>232</v>
      </c>
      <c r="E367" s="70">
        <v>3</v>
      </c>
      <c r="F367" s="71"/>
      <c r="G367" s="68"/>
      <c r="H367" s="48">
        <f t="shared" si="21"/>
        <v>0</v>
      </c>
      <c r="I367" s="68"/>
      <c r="J367" s="68"/>
      <c r="K367" s="49">
        <f t="shared" si="22"/>
        <v>0</v>
      </c>
      <c r="L367" s="50">
        <f t="shared" si="23"/>
        <v>0</v>
      </c>
      <c r="M367" s="48">
        <f t="shared" si="24"/>
        <v>0</v>
      </c>
      <c r="N367" s="48">
        <f t="shared" si="25"/>
        <v>0</v>
      </c>
      <c r="O367" s="48">
        <f t="shared" si="26"/>
        <v>0</v>
      </c>
      <c r="P367" s="49">
        <f t="shared" si="27"/>
        <v>0</v>
      </c>
    </row>
    <row r="368" spans="1:16" x14ac:dyDescent="0.2">
      <c r="A368" s="38">
        <v>1077</v>
      </c>
      <c r="B368" s="39" t="s">
        <v>380</v>
      </c>
      <c r="C368" s="47" t="s">
        <v>248</v>
      </c>
      <c r="D368" s="25" t="s">
        <v>421</v>
      </c>
      <c r="E368" s="70">
        <v>37</v>
      </c>
      <c r="F368" s="71"/>
      <c r="G368" s="68"/>
      <c r="H368" s="48">
        <f t="shared" si="21"/>
        <v>0</v>
      </c>
      <c r="I368" s="68"/>
      <c r="J368" s="68"/>
      <c r="K368" s="49">
        <f t="shared" si="22"/>
        <v>0</v>
      </c>
      <c r="L368" s="50">
        <f t="shared" si="23"/>
        <v>0</v>
      </c>
      <c r="M368" s="48">
        <f t="shared" si="24"/>
        <v>0</v>
      </c>
      <c r="N368" s="48">
        <f t="shared" si="25"/>
        <v>0</v>
      </c>
      <c r="O368" s="48">
        <f t="shared" si="26"/>
        <v>0</v>
      </c>
      <c r="P368" s="49">
        <f t="shared" si="27"/>
        <v>0</v>
      </c>
    </row>
    <row r="369" spans="1:16" x14ac:dyDescent="0.2">
      <c r="A369" s="38">
        <v>1078</v>
      </c>
      <c r="B369" s="39" t="s">
        <v>382</v>
      </c>
      <c r="C369" s="47" t="s">
        <v>249</v>
      </c>
      <c r="D369" s="25" t="s">
        <v>232</v>
      </c>
      <c r="E369" s="70">
        <v>24</v>
      </c>
      <c r="F369" s="71"/>
      <c r="G369" s="68"/>
      <c r="H369" s="48">
        <f t="shared" si="21"/>
        <v>0</v>
      </c>
      <c r="I369" s="68"/>
      <c r="J369" s="68"/>
      <c r="K369" s="49">
        <f t="shared" si="22"/>
        <v>0</v>
      </c>
      <c r="L369" s="50">
        <f t="shared" si="23"/>
        <v>0</v>
      </c>
      <c r="M369" s="48">
        <f t="shared" si="24"/>
        <v>0</v>
      </c>
      <c r="N369" s="48">
        <f t="shared" si="25"/>
        <v>0</v>
      </c>
      <c r="O369" s="48">
        <f t="shared" si="26"/>
        <v>0</v>
      </c>
      <c r="P369" s="49">
        <f t="shared" si="27"/>
        <v>0</v>
      </c>
    </row>
    <row r="370" spans="1:16" x14ac:dyDescent="0.2">
      <c r="A370" s="38">
        <v>1079</v>
      </c>
      <c r="B370" s="39" t="s">
        <v>383</v>
      </c>
      <c r="C370" s="47" t="s">
        <v>250</v>
      </c>
      <c r="D370" s="25" t="s">
        <v>232</v>
      </c>
      <c r="E370" s="70">
        <v>2</v>
      </c>
      <c r="F370" s="71"/>
      <c r="G370" s="68"/>
      <c r="H370" s="48">
        <f t="shared" si="21"/>
        <v>0</v>
      </c>
      <c r="I370" s="68"/>
      <c r="J370" s="68"/>
      <c r="K370" s="49">
        <f t="shared" si="22"/>
        <v>0</v>
      </c>
      <c r="L370" s="50">
        <f t="shared" si="23"/>
        <v>0</v>
      </c>
      <c r="M370" s="48">
        <f t="shared" si="24"/>
        <v>0</v>
      </c>
      <c r="N370" s="48">
        <f t="shared" si="25"/>
        <v>0</v>
      </c>
      <c r="O370" s="48">
        <f t="shared" si="26"/>
        <v>0</v>
      </c>
      <c r="P370" s="49">
        <f t="shared" si="27"/>
        <v>0</v>
      </c>
    </row>
    <row r="371" spans="1:16" x14ac:dyDescent="0.2">
      <c r="A371" s="38">
        <v>1080</v>
      </c>
      <c r="B371" s="39"/>
      <c r="C371" s="47" t="s">
        <v>252</v>
      </c>
      <c r="D371" s="25" t="s">
        <v>228</v>
      </c>
      <c r="E371" s="70">
        <v>1</v>
      </c>
      <c r="F371" s="71"/>
      <c r="G371" s="68"/>
      <c r="H371" s="48">
        <f t="shared" si="21"/>
        <v>0</v>
      </c>
      <c r="I371" s="68"/>
      <c r="J371" s="68"/>
      <c r="K371" s="49">
        <f t="shared" si="22"/>
        <v>0</v>
      </c>
      <c r="L371" s="50">
        <f t="shared" si="23"/>
        <v>0</v>
      </c>
      <c r="M371" s="48">
        <f t="shared" si="24"/>
        <v>0</v>
      </c>
      <c r="N371" s="48">
        <f t="shared" si="25"/>
        <v>0</v>
      </c>
      <c r="O371" s="48">
        <f t="shared" si="26"/>
        <v>0</v>
      </c>
      <c r="P371" s="49">
        <f t="shared" si="27"/>
        <v>0</v>
      </c>
    </row>
    <row r="372" spans="1:16" x14ac:dyDescent="0.2">
      <c r="A372" s="38">
        <v>1081</v>
      </c>
      <c r="B372" s="39"/>
      <c r="C372" s="47" t="s">
        <v>252</v>
      </c>
      <c r="D372" s="25" t="s">
        <v>228</v>
      </c>
      <c r="E372" s="70">
        <v>1</v>
      </c>
      <c r="F372" s="71"/>
      <c r="G372" s="68"/>
      <c r="H372" s="48">
        <f t="shared" si="21"/>
        <v>0</v>
      </c>
      <c r="I372" s="68"/>
      <c r="J372" s="68"/>
      <c r="K372" s="49">
        <f t="shared" si="22"/>
        <v>0</v>
      </c>
      <c r="L372" s="50">
        <f t="shared" si="23"/>
        <v>0</v>
      </c>
      <c r="M372" s="48">
        <f t="shared" si="24"/>
        <v>0</v>
      </c>
      <c r="N372" s="48">
        <f t="shared" si="25"/>
        <v>0</v>
      </c>
      <c r="O372" s="48">
        <f t="shared" si="26"/>
        <v>0</v>
      </c>
      <c r="P372" s="49">
        <f t="shared" si="27"/>
        <v>0</v>
      </c>
    </row>
    <row r="373" spans="1:16" ht="22.5" x14ac:dyDescent="0.2">
      <c r="A373" s="38">
        <v>1082</v>
      </c>
      <c r="B373" s="39" t="s">
        <v>387</v>
      </c>
      <c r="C373" s="47" t="s">
        <v>253</v>
      </c>
      <c r="D373" s="25" t="s">
        <v>228</v>
      </c>
      <c r="E373" s="70">
        <v>2</v>
      </c>
      <c r="F373" s="71"/>
      <c r="G373" s="68"/>
      <c r="H373" s="48">
        <f t="shared" si="21"/>
        <v>0</v>
      </c>
      <c r="I373" s="68"/>
      <c r="J373" s="68"/>
      <c r="K373" s="49">
        <f t="shared" si="22"/>
        <v>0</v>
      </c>
      <c r="L373" s="50">
        <f t="shared" si="23"/>
        <v>0</v>
      </c>
      <c r="M373" s="48">
        <f t="shared" si="24"/>
        <v>0</v>
      </c>
      <c r="N373" s="48">
        <f t="shared" si="25"/>
        <v>0</v>
      </c>
      <c r="O373" s="48">
        <f t="shared" si="26"/>
        <v>0</v>
      </c>
      <c r="P373" s="49">
        <f t="shared" si="27"/>
        <v>0</v>
      </c>
    </row>
    <row r="374" spans="1:16" x14ac:dyDescent="0.2">
      <c r="A374" s="38">
        <v>1083</v>
      </c>
      <c r="B374" s="39"/>
      <c r="C374" s="47" t="s">
        <v>254</v>
      </c>
      <c r="D374" s="25" t="s">
        <v>232</v>
      </c>
      <c r="E374" s="70">
        <v>2</v>
      </c>
      <c r="F374" s="71"/>
      <c r="G374" s="68"/>
      <c r="H374" s="48">
        <f t="shared" si="21"/>
        <v>0</v>
      </c>
      <c r="I374" s="68"/>
      <c r="J374" s="68"/>
      <c r="K374" s="49">
        <f t="shared" si="22"/>
        <v>0</v>
      </c>
      <c r="L374" s="50">
        <f t="shared" si="23"/>
        <v>0</v>
      </c>
      <c r="M374" s="48">
        <f t="shared" si="24"/>
        <v>0</v>
      </c>
      <c r="N374" s="48">
        <f t="shared" si="25"/>
        <v>0</v>
      </c>
      <c r="O374" s="48">
        <f t="shared" si="26"/>
        <v>0</v>
      </c>
      <c r="P374" s="49">
        <f t="shared" si="27"/>
        <v>0</v>
      </c>
    </row>
    <row r="375" spans="1:16" x14ac:dyDescent="0.2">
      <c r="A375" s="38">
        <v>1084</v>
      </c>
      <c r="B375" s="39" t="s">
        <v>388</v>
      </c>
      <c r="C375" s="47" t="s">
        <v>255</v>
      </c>
      <c r="D375" s="25" t="s">
        <v>68</v>
      </c>
      <c r="E375" s="70">
        <v>1.2</v>
      </c>
      <c r="F375" s="71"/>
      <c r="G375" s="68"/>
      <c r="H375" s="48">
        <f t="shared" si="21"/>
        <v>0</v>
      </c>
      <c r="I375" s="68"/>
      <c r="J375" s="68"/>
      <c r="K375" s="49">
        <f t="shared" si="22"/>
        <v>0</v>
      </c>
      <c r="L375" s="50">
        <f t="shared" si="23"/>
        <v>0</v>
      </c>
      <c r="M375" s="48">
        <f t="shared" si="24"/>
        <v>0</v>
      </c>
      <c r="N375" s="48">
        <f t="shared" si="25"/>
        <v>0</v>
      </c>
      <c r="O375" s="48">
        <f t="shared" si="26"/>
        <v>0</v>
      </c>
      <c r="P375" s="49">
        <f t="shared" si="27"/>
        <v>0</v>
      </c>
    </row>
    <row r="376" spans="1:16" x14ac:dyDescent="0.2">
      <c r="A376" s="38"/>
      <c r="B376" s="39"/>
      <c r="C376" s="47" t="s">
        <v>256</v>
      </c>
      <c r="D376" s="25"/>
      <c r="E376" s="70"/>
      <c r="F376" s="71"/>
      <c r="G376" s="68"/>
      <c r="H376" s="48">
        <f t="shared" si="21"/>
        <v>0</v>
      </c>
      <c r="I376" s="68"/>
      <c r="J376" s="68"/>
      <c r="K376" s="49">
        <f t="shared" si="22"/>
        <v>0</v>
      </c>
      <c r="L376" s="50">
        <f t="shared" si="23"/>
        <v>0</v>
      </c>
      <c r="M376" s="48">
        <f t="shared" si="24"/>
        <v>0</v>
      </c>
      <c r="N376" s="48">
        <f t="shared" si="25"/>
        <v>0</v>
      </c>
      <c r="O376" s="48">
        <f t="shared" si="26"/>
        <v>0</v>
      </c>
      <c r="P376" s="49">
        <f t="shared" si="27"/>
        <v>0</v>
      </c>
    </row>
    <row r="377" spans="1:16" ht="22.5" x14ac:dyDescent="0.2">
      <c r="A377" s="38">
        <v>1085</v>
      </c>
      <c r="B377" s="39"/>
      <c r="C377" s="47" t="s">
        <v>257</v>
      </c>
      <c r="D377" s="25" t="s">
        <v>228</v>
      </c>
      <c r="E377" s="70">
        <v>1</v>
      </c>
      <c r="F377" s="71"/>
      <c r="G377" s="68"/>
      <c r="H377" s="48">
        <f t="shared" si="21"/>
        <v>0</v>
      </c>
      <c r="I377" s="68"/>
      <c r="J377" s="68"/>
      <c r="K377" s="49">
        <f t="shared" si="22"/>
        <v>0</v>
      </c>
      <c r="L377" s="50">
        <f t="shared" si="23"/>
        <v>0</v>
      </c>
      <c r="M377" s="48">
        <f t="shared" si="24"/>
        <v>0</v>
      </c>
      <c r="N377" s="48">
        <f t="shared" si="25"/>
        <v>0</v>
      </c>
      <c r="O377" s="48">
        <f t="shared" si="26"/>
        <v>0</v>
      </c>
      <c r="P377" s="49">
        <f t="shared" si="27"/>
        <v>0</v>
      </c>
    </row>
    <row r="378" spans="1:16" x14ac:dyDescent="0.2">
      <c r="A378" s="38">
        <v>1086</v>
      </c>
      <c r="B378" s="39" t="s">
        <v>387</v>
      </c>
      <c r="C378" s="47" t="s">
        <v>258</v>
      </c>
      <c r="D378" s="25" t="s">
        <v>232</v>
      </c>
      <c r="E378" s="70">
        <v>1</v>
      </c>
      <c r="F378" s="71"/>
      <c r="G378" s="68"/>
      <c r="H378" s="48">
        <f t="shared" si="21"/>
        <v>0</v>
      </c>
      <c r="I378" s="68"/>
      <c r="J378" s="68"/>
      <c r="K378" s="49">
        <f t="shared" si="22"/>
        <v>0</v>
      </c>
      <c r="L378" s="50">
        <f t="shared" si="23"/>
        <v>0</v>
      </c>
      <c r="M378" s="48">
        <f t="shared" si="24"/>
        <v>0</v>
      </c>
      <c r="N378" s="48">
        <f t="shared" si="25"/>
        <v>0</v>
      </c>
      <c r="O378" s="48">
        <f t="shared" si="26"/>
        <v>0</v>
      </c>
      <c r="P378" s="49">
        <f t="shared" si="27"/>
        <v>0</v>
      </c>
    </row>
    <row r="379" spans="1:16" x14ac:dyDescent="0.2">
      <c r="A379" s="38">
        <v>1087</v>
      </c>
      <c r="B379" s="39" t="s">
        <v>387</v>
      </c>
      <c r="C379" s="47" t="s">
        <v>259</v>
      </c>
      <c r="D379" s="25" t="s">
        <v>232</v>
      </c>
      <c r="E379" s="70">
        <v>2</v>
      </c>
      <c r="F379" s="71"/>
      <c r="G379" s="68"/>
      <c r="H379" s="48">
        <f t="shared" si="21"/>
        <v>0</v>
      </c>
      <c r="I379" s="68"/>
      <c r="J379" s="68"/>
      <c r="K379" s="49">
        <f t="shared" si="22"/>
        <v>0</v>
      </c>
      <c r="L379" s="50">
        <f t="shared" si="23"/>
        <v>0</v>
      </c>
      <c r="M379" s="48">
        <f t="shared" si="24"/>
        <v>0</v>
      </c>
      <c r="N379" s="48">
        <f t="shared" si="25"/>
        <v>0</v>
      </c>
      <c r="O379" s="48">
        <f t="shared" si="26"/>
        <v>0</v>
      </c>
      <c r="P379" s="49">
        <f t="shared" si="27"/>
        <v>0</v>
      </c>
    </row>
    <row r="380" spans="1:16" x14ac:dyDescent="0.2">
      <c r="A380" s="38">
        <v>1088</v>
      </c>
      <c r="B380" s="39" t="s">
        <v>387</v>
      </c>
      <c r="C380" s="47" t="s">
        <v>260</v>
      </c>
      <c r="D380" s="25" t="s">
        <v>232</v>
      </c>
      <c r="E380" s="70">
        <v>1</v>
      </c>
      <c r="F380" s="71"/>
      <c r="G380" s="68"/>
      <c r="H380" s="48">
        <f t="shared" si="21"/>
        <v>0</v>
      </c>
      <c r="I380" s="68"/>
      <c r="J380" s="68"/>
      <c r="K380" s="49">
        <f t="shared" si="22"/>
        <v>0</v>
      </c>
      <c r="L380" s="50">
        <f t="shared" si="23"/>
        <v>0</v>
      </c>
      <c r="M380" s="48">
        <f t="shared" si="24"/>
        <v>0</v>
      </c>
      <c r="N380" s="48">
        <f t="shared" si="25"/>
        <v>0</v>
      </c>
      <c r="O380" s="48">
        <f t="shared" si="26"/>
        <v>0</v>
      </c>
      <c r="P380" s="49">
        <f t="shared" si="27"/>
        <v>0</v>
      </c>
    </row>
    <row r="381" spans="1:16" x14ac:dyDescent="0.2">
      <c r="A381" s="38">
        <v>1089</v>
      </c>
      <c r="B381" s="39" t="s">
        <v>387</v>
      </c>
      <c r="C381" s="47" t="s">
        <v>261</v>
      </c>
      <c r="D381" s="25" t="s">
        <v>232</v>
      </c>
      <c r="E381" s="70">
        <v>1</v>
      </c>
      <c r="F381" s="71"/>
      <c r="G381" s="68"/>
      <c r="H381" s="48">
        <f t="shared" si="21"/>
        <v>0</v>
      </c>
      <c r="I381" s="68"/>
      <c r="J381" s="68"/>
      <c r="K381" s="49">
        <f t="shared" si="22"/>
        <v>0</v>
      </c>
      <c r="L381" s="50">
        <f t="shared" si="23"/>
        <v>0</v>
      </c>
      <c r="M381" s="48">
        <f t="shared" si="24"/>
        <v>0</v>
      </c>
      <c r="N381" s="48">
        <f t="shared" si="25"/>
        <v>0</v>
      </c>
      <c r="O381" s="48">
        <f t="shared" si="26"/>
        <v>0</v>
      </c>
      <c r="P381" s="49">
        <f t="shared" si="27"/>
        <v>0</v>
      </c>
    </row>
    <row r="382" spans="1:16" ht="112.5" x14ac:dyDescent="0.2">
      <c r="A382" s="38">
        <v>1090</v>
      </c>
      <c r="B382" s="39" t="s">
        <v>387</v>
      </c>
      <c r="C382" s="47" t="s">
        <v>262</v>
      </c>
      <c r="D382" s="25" t="s">
        <v>228</v>
      </c>
      <c r="E382" s="70">
        <v>1</v>
      </c>
      <c r="F382" s="71"/>
      <c r="G382" s="68"/>
      <c r="H382" s="48">
        <f t="shared" si="21"/>
        <v>0</v>
      </c>
      <c r="I382" s="68"/>
      <c r="J382" s="68"/>
      <c r="K382" s="49">
        <f t="shared" si="22"/>
        <v>0</v>
      </c>
      <c r="L382" s="50">
        <f t="shared" si="23"/>
        <v>0</v>
      </c>
      <c r="M382" s="48">
        <f t="shared" si="24"/>
        <v>0</v>
      </c>
      <c r="N382" s="48">
        <f t="shared" si="25"/>
        <v>0</v>
      </c>
      <c r="O382" s="48">
        <f t="shared" si="26"/>
        <v>0</v>
      </c>
      <c r="P382" s="49">
        <f t="shared" si="27"/>
        <v>0</v>
      </c>
    </row>
    <row r="383" spans="1:16" x14ac:dyDescent="0.2">
      <c r="A383" s="38">
        <v>1091</v>
      </c>
      <c r="B383" s="39"/>
      <c r="C383" s="47" t="s">
        <v>263</v>
      </c>
      <c r="D383" s="25" t="s">
        <v>228</v>
      </c>
      <c r="E383" s="70">
        <v>1</v>
      </c>
      <c r="F383" s="71"/>
      <c r="G383" s="68"/>
      <c r="H383" s="48">
        <f t="shared" si="21"/>
        <v>0</v>
      </c>
      <c r="I383" s="68"/>
      <c r="J383" s="68"/>
      <c r="K383" s="49">
        <f t="shared" si="22"/>
        <v>0</v>
      </c>
      <c r="L383" s="50">
        <f t="shared" si="23"/>
        <v>0</v>
      </c>
      <c r="M383" s="48">
        <f t="shared" si="24"/>
        <v>0</v>
      </c>
      <c r="N383" s="48">
        <f t="shared" si="25"/>
        <v>0</v>
      </c>
      <c r="O383" s="48">
        <f t="shared" si="26"/>
        <v>0</v>
      </c>
      <c r="P383" s="49">
        <f t="shared" si="27"/>
        <v>0</v>
      </c>
    </row>
    <row r="384" spans="1:16" x14ac:dyDescent="0.2">
      <c r="A384" s="38">
        <v>1092</v>
      </c>
      <c r="B384" s="39"/>
      <c r="C384" s="47" t="s">
        <v>264</v>
      </c>
      <c r="D384" s="25" t="s">
        <v>228</v>
      </c>
      <c r="E384" s="70">
        <v>1</v>
      </c>
      <c r="F384" s="71"/>
      <c r="G384" s="68"/>
      <c r="H384" s="48">
        <f t="shared" si="21"/>
        <v>0</v>
      </c>
      <c r="I384" s="68"/>
      <c r="J384" s="68"/>
      <c r="K384" s="49">
        <f t="shared" si="22"/>
        <v>0</v>
      </c>
      <c r="L384" s="50">
        <f t="shared" si="23"/>
        <v>0</v>
      </c>
      <c r="M384" s="48">
        <f t="shared" si="24"/>
        <v>0</v>
      </c>
      <c r="N384" s="48">
        <f t="shared" si="25"/>
        <v>0</v>
      </c>
      <c r="O384" s="48">
        <f t="shared" si="26"/>
        <v>0</v>
      </c>
      <c r="P384" s="49">
        <f t="shared" si="27"/>
        <v>0</v>
      </c>
    </row>
    <row r="385" spans="1:16" x14ac:dyDescent="0.2">
      <c r="A385" s="38">
        <v>1093</v>
      </c>
      <c r="B385" s="39"/>
      <c r="C385" s="47" t="s">
        <v>265</v>
      </c>
      <c r="D385" s="25" t="s">
        <v>228</v>
      </c>
      <c r="E385" s="70">
        <v>1</v>
      </c>
      <c r="F385" s="71"/>
      <c r="G385" s="68"/>
      <c r="H385" s="48">
        <f t="shared" si="21"/>
        <v>0</v>
      </c>
      <c r="I385" s="68"/>
      <c r="J385" s="68"/>
      <c r="K385" s="49">
        <f t="shared" si="22"/>
        <v>0</v>
      </c>
      <c r="L385" s="50">
        <f t="shared" si="23"/>
        <v>0</v>
      </c>
      <c r="M385" s="48">
        <f t="shared" si="24"/>
        <v>0</v>
      </c>
      <c r="N385" s="48">
        <f t="shared" si="25"/>
        <v>0</v>
      </c>
      <c r="O385" s="48">
        <f t="shared" si="26"/>
        <v>0</v>
      </c>
      <c r="P385" s="49">
        <f t="shared" si="27"/>
        <v>0</v>
      </c>
    </row>
    <row r="386" spans="1:16" x14ac:dyDescent="0.2">
      <c r="A386" s="38">
        <v>1094</v>
      </c>
      <c r="B386" s="39"/>
      <c r="C386" s="47" t="s">
        <v>266</v>
      </c>
      <c r="D386" s="25" t="s">
        <v>228</v>
      </c>
      <c r="E386" s="70">
        <v>1</v>
      </c>
      <c r="F386" s="71"/>
      <c r="G386" s="68"/>
      <c r="H386" s="48">
        <f t="shared" si="21"/>
        <v>0</v>
      </c>
      <c r="I386" s="68"/>
      <c r="J386" s="68"/>
      <c r="K386" s="49">
        <f t="shared" si="22"/>
        <v>0</v>
      </c>
      <c r="L386" s="50">
        <f t="shared" si="23"/>
        <v>0</v>
      </c>
      <c r="M386" s="48">
        <f t="shared" si="24"/>
        <v>0</v>
      </c>
      <c r="N386" s="48">
        <f t="shared" si="25"/>
        <v>0</v>
      </c>
      <c r="O386" s="48">
        <f t="shared" si="26"/>
        <v>0</v>
      </c>
      <c r="P386" s="49">
        <f t="shared" si="27"/>
        <v>0</v>
      </c>
    </row>
    <row r="387" spans="1:16" x14ac:dyDescent="0.2">
      <c r="A387" s="38">
        <v>1095</v>
      </c>
      <c r="B387" s="39"/>
      <c r="C387" s="47" t="s">
        <v>267</v>
      </c>
      <c r="D387" s="25" t="s">
        <v>228</v>
      </c>
      <c r="E387" s="70">
        <v>1</v>
      </c>
      <c r="F387" s="71"/>
      <c r="G387" s="68"/>
      <c r="H387" s="48">
        <f t="shared" si="21"/>
        <v>0</v>
      </c>
      <c r="I387" s="68"/>
      <c r="J387" s="68"/>
      <c r="K387" s="49">
        <f t="shared" si="22"/>
        <v>0</v>
      </c>
      <c r="L387" s="50">
        <f t="shared" si="23"/>
        <v>0</v>
      </c>
      <c r="M387" s="48">
        <f t="shared" si="24"/>
        <v>0</v>
      </c>
      <c r="N387" s="48">
        <f t="shared" si="25"/>
        <v>0</v>
      </c>
      <c r="O387" s="48">
        <f t="shared" si="26"/>
        <v>0</v>
      </c>
      <c r="P387" s="49">
        <f t="shared" si="27"/>
        <v>0</v>
      </c>
    </row>
    <row r="388" spans="1:16" x14ac:dyDescent="0.2">
      <c r="A388" s="38">
        <v>1096</v>
      </c>
      <c r="B388" s="39"/>
      <c r="C388" s="47" t="s">
        <v>268</v>
      </c>
      <c r="D388" s="25" t="s">
        <v>228</v>
      </c>
      <c r="E388" s="70">
        <v>1</v>
      </c>
      <c r="F388" s="71"/>
      <c r="G388" s="68"/>
      <c r="H388" s="48">
        <f t="shared" si="21"/>
        <v>0</v>
      </c>
      <c r="I388" s="68"/>
      <c r="J388" s="68"/>
      <c r="K388" s="49">
        <f t="shared" si="22"/>
        <v>0</v>
      </c>
      <c r="L388" s="50">
        <f t="shared" si="23"/>
        <v>0</v>
      </c>
      <c r="M388" s="48">
        <f t="shared" si="24"/>
        <v>0</v>
      </c>
      <c r="N388" s="48">
        <f t="shared" si="25"/>
        <v>0</v>
      </c>
      <c r="O388" s="48">
        <f t="shared" si="26"/>
        <v>0</v>
      </c>
      <c r="P388" s="49">
        <f t="shared" si="27"/>
        <v>0</v>
      </c>
    </row>
    <row r="389" spans="1:16" x14ac:dyDescent="0.2">
      <c r="A389" s="38"/>
      <c r="B389" s="39"/>
      <c r="C389" s="47" t="s">
        <v>320</v>
      </c>
      <c r="D389" s="25"/>
      <c r="E389" s="70"/>
      <c r="F389" s="71"/>
      <c r="G389" s="68"/>
      <c r="H389" s="48">
        <f t="shared" si="21"/>
        <v>0</v>
      </c>
      <c r="I389" s="68"/>
      <c r="J389" s="68"/>
      <c r="K389" s="49">
        <f t="shared" si="22"/>
        <v>0</v>
      </c>
      <c r="L389" s="50">
        <f t="shared" si="23"/>
        <v>0</v>
      </c>
      <c r="M389" s="48">
        <f t="shared" si="24"/>
        <v>0</v>
      </c>
      <c r="N389" s="48">
        <f t="shared" si="25"/>
        <v>0</v>
      </c>
      <c r="O389" s="48">
        <f t="shared" si="26"/>
        <v>0</v>
      </c>
      <c r="P389" s="49">
        <f t="shared" si="27"/>
        <v>0</v>
      </c>
    </row>
    <row r="390" spans="1:16" x14ac:dyDescent="0.2">
      <c r="A390" s="38">
        <v>1097</v>
      </c>
      <c r="B390" s="39" t="s">
        <v>379</v>
      </c>
      <c r="C390" s="47" t="s">
        <v>247</v>
      </c>
      <c r="D390" s="25" t="s">
        <v>232</v>
      </c>
      <c r="E390" s="70">
        <v>3</v>
      </c>
      <c r="F390" s="71"/>
      <c r="G390" s="68"/>
      <c r="H390" s="48">
        <f t="shared" si="21"/>
        <v>0</v>
      </c>
      <c r="I390" s="68"/>
      <c r="J390" s="68"/>
      <c r="K390" s="49">
        <f t="shared" si="22"/>
        <v>0</v>
      </c>
      <c r="L390" s="50">
        <f t="shared" si="23"/>
        <v>0</v>
      </c>
      <c r="M390" s="48">
        <f t="shared" si="24"/>
        <v>0</v>
      </c>
      <c r="N390" s="48">
        <f t="shared" si="25"/>
        <v>0</v>
      </c>
      <c r="O390" s="48">
        <f t="shared" si="26"/>
        <v>0</v>
      </c>
      <c r="P390" s="49">
        <f t="shared" si="27"/>
        <v>0</v>
      </c>
    </row>
    <row r="391" spans="1:16" x14ac:dyDescent="0.2">
      <c r="A391" s="38">
        <v>1098</v>
      </c>
      <c r="B391" s="39" t="s">
        <v>380</v>
      </c>
      <c r="C391" s="47" t="s">
        <v>248</v>
      </c>
      <c r="D391" s="25" t="s">
        <v>421</v>
      </c>
      <c r="E391" s="70">
        <v>57</v>
      </c>
      <c r="F391" s="71"/>
      <c r="G391" s="68"/>
      <c r="H391" s="48">
        <f t="shared" si="21"/>
        <v>0</v>
      </c>
      <c r="I391" s="68"/>
      <c r="J391" s="68"/>
      <c r="K391" s="49">
        <f t="shared" si="22"/>
        <v>0</v>
      </c>
      <c r="L391" s="50">
        <f t="shared" si="23"/>
        <v>0</v>
      </c>
      <c r="M391" s="48">
        <f t="shared" si="24"/>
        <v>0</v>
      </c>
      <c r="N391" s="48">
        <f t="shared" si="25"/>
        <v>0</v>
      </c>
      <c r="O391" s="48">
        <f t="shared" si="26"/>
        <v>0</v>
      </c>
      <c r="P391" s="49">
        <f t="shared" si="27"/>
        <v>0</v>
      </c>
    </row>
    <row r="392" spans="1:16" x14ac:dyDescent="0.2">
      <c r="A392" s="38">
        <v>1099</v>
      </c>
      <c r="B392" s="39" t="s">
        <v>382</v>
      </c>
      <c r="C392" s="47" t="s">
        <v>274</v>
      </c>
      <c r="D392" s="25" t="s">
        <v>232</v>
      </c>
      <c r="E392" s="70">
        <v>2</v>
      </c>
      <c r="F392" s="71"/>
      <c r="G392" s="68"/>
      <c r="H392" s="48">
        <f t="shared" si="21"/>
        <v>0</v>
      </c>
      <c r="I392" s="68"/>
      <c r="J392" s="68"/>
      <c r="K392" s="49">
        <f t="shared" si="22"/>
        <v>0</v>
      </c>
      <c r="L392" s="50">
        <f t="shared" si="23"/>
        <v>0</v>
      </c>
      <c r="M392" s="48">
        <f t="shared" si="24"/>
        <v>0</v>
      </c>
      <c r="N392" s="48">
        <f t="shared" si="25"/>
        <v>0</v>
      </c>
      <c r="O392" s="48">
        <f t="shared" si="26"/>
        <v>0</v>
      </c>
      <c r="P392" s="49">
        <f t="shared" si="27"/>
        <v>0</v>
      </c>
    </row>
    <row r="393" spans="1:16" x14ac:dyDescent="0.2">
      <c r="A393" s="38">
        <v>1100</v>
      </c>
      <c r="B393" s="39" t="s">
        <v>382</v>
      </c>
      <c r="C393" s="47" t="s">
        <v>249</v>
      </c>
      <c r="D393" s="25" t="s">
        <v>232</v>
      </c>
      <c r="E393" s="70">
        <v>26</v>
      </c>
      <c r="F393" s="71"/>
      <c r="G393" s="68"/>
      <c r="H393" s="48">
        <f t="shared" si="21"/>
        <v>0</v>
      </c>
      <c r="I393" s="68"/>
      <c r="J393" s="68"/>
      <c r="K393" s="49">
        <f t="shared" si="22"/>
        <v>0</v>
      </c>
      <c r="L393" s="50">
        <f t="shared" si="23"/>
        <v>0</v>
      </c>
      <c r="M393" s="48">
        <f t="shared" si="24"/>
        <v>0</v>
      </c>
      <c r="N393" s="48">
        <f t="shared" si="25"/>
        <v>0</v>
      </c>
      <c r="O393" s="48">
        <f t="shared" si="26"/>
        <v>0</v>
      </c>
      <c r="P393" s="49">
        <f t="shared" si="27"/>
        <v>0</v>
      </c>
    </row>
    <row r="394" spans="1:16" x14ac:dyDescent="0.2">
      <c r="A394" s="38">
        <v>1101</v>
      </c>
      <c r="B394" s="39" t="s">
        <v>383</v>
      </c>
      <c r="C394" s="47" t="s">
        <v>250</v>
      </c>
      <c r="D394" s="25" t="s">
        <v>232</v>
      </c>
      <c r="E394" s="70">
        <v>4</v>
      </c>
      <c r="F394" s="71"/>
      <c r="G394" s="68"/>
      <c r="H394" s="48">
        <f t="shared" si="21"/>
        <v>0</v>
      </c>
      <c r="I394" s="68"/>
      <c r="J394" s="68"/>
      <c r="K394" s="49">
        <f t="shared" si="22"/>
        <v>0</v>
      </c>
      <c r="L394" s="50">
        <f t="shared" si="23"/>
        <v>0</v>
      </c>
      <c r="M394" s="48">
        <f t="shared" si="24"/>
        <v>0</v>
      </c>
      <c r="N394" s="48">
        <f t="shared" si="25"/>
        <v>0</v>
      </c>
      <c r="O394" s="48">
        <f t="shared" si="26"/>
        <v>0</v>
      </c>
      <c r="P394" s="49">
        <f t="shared" si="27"/>
        <v>0</v>
      </c>
    </row>
    <row r="395" spans="1:16" x14ac:dyDescent="0.2">
      <c r="A395" s="38">
        <v>1102</v>
      </c>
      <c r="B395" s="39"/>
      <c r="C395" s="47" t="s">
        <v>252</v>
      </c>
      <c r="D395" s="25" t="s">
        <v>228</v>
      </c>
      <c r="E395" s="70">
        <v>2</v>
      </c>
      <c r="F395" s="71"/>
      <c r="G395" s="68"/>
      <c r="H395" s="48">
        <f t="shared" si="21"/>
        <v>0</v>
      </c>
      <c r="I395" s="68"/>
      <c r="J395" s="68"/>
      <c r="K395" s="49">
        <f t="shared" si="22"/>
        <v>0</v>
      </c>
      <c r="L395" s="50">
        <f t="shared" si="23"/>
        <v>0</v>
      </c>
      <c r="M395" s="48">
        <f t="shared" si="24"/>
        <v>0</v>
      </c>
      <c r="N395" s="48">
        <f t="shared" si="25"/>
        <v>0</v>
      </c>
      <c r="O395" s="48">
        <f t="shared" si="26"/>
        <v>0</v>
      </c>
      <c r="P395" s="49">
        <f t="shared" si="27"/>
        <v>0</v>
      </c>
    </row>
    <row r="396" spans="1:16" x14ac:dyDescent="0.2">
      <c r="A396" s="38">
        <v>1103</v>
      </c>
      <c r="B396" s="39"/>
      <c r="C396" s="47" t="s">
        <v>252</v>
      </c>
      <c r="D396" s="25" t="s">
        <v>228</v>
      </c>
      <c r="E396" s="70">
        <v>1</v>
      </c>
      <c r="F396" s="71"/>
      <c r="G396" s="68"/>
      <c r="H396" s="48">
        <f t="shared" si="21"/>
        <v>0</v>
      </c>
      <c r="I396" s="68"/>
      <c r="J396" s="68"/>
      <c r="K396" s="49">
        <f t="shared" si="22"/>
        <v>0</v>
      </c>
      <c r="L396" s="50">
        <f t="shared" si="23"/>
        <v>0</v>
      </c>
      <c r="M396" s="48">
        <f t="shared" si="24"/>
        <v>0</v>
      </c>
      <c r="N396" s="48">
        <f t="shared" si="25"/>
        <v>0</v>
      </c>
      <c r="O396" s="48">
        <f t="shared" si="26"/>
        <v>0</v>
      </c>
      <c r="P396" s="49">
        <f t="shared" si="27"/>
        <v>0</v>
      </c>
    </row>
    <row r="397" spans="1:16" ht="22.5" x14ac:dyDescent="0.2">
      <c r="A397" s="38">
        <v>1104</v>
      </c>
      <c r="B397" s="39" t="s">
        <v>387</v>
      </c>
      <c r="C397" s="47" t="s">
        <v>253</v>
      </c>
      <c r="D397" s="25" t="s">
        <v>228</v>
      </c>
      <c r="E397" s="70">
        <v>3</v>
      </c>
      <c r="F397" s="71"/>
      <c r="G397" s="68"/>
      <c r="H397" s="48">
        <f t="shared" si="21"/>
        <v>0</v>
      </c>
      <c r="I397" s="68"/>
      <c r="J397" s="68"/>
      <c r="K397" s="49">
        <f t="shared" si="22"/>
        <v>0</v>
      </c>
      <c r="L397" s="50">
        <f t="shared" si="23"/>
        <v>0</v>
      </c>
      <c r="M397" s="48">
        <f t="shared" si="24"/>
        <v>0</v>
      </c>
      <c r="N397" s="48">
        <f t="shared" si="25"/>
        <v>0</v>
      </c>
      <c r="O397" s="48">
        <f t="shared" si="26"/>
        <v>0</v>
      </c>
      <c r="P397" s="49">
        <f t="shared" si="27"/>
        <v>0</v>
      </c>
    </row>
    <row r="398" spans="1:16" x14ac:dyDescent="0.2">
      <c r="A398" s="38">
        <v>1105</v>
      </c>
      <c r="B398" s="39"/>
      <c r="C398" s="47" t="s">
        <v>254</v>
      </c>
      <c r="D398" s="25" t="s">
        <v>232</v>
      </c>
      <c r="E398" s="70">
        <v>3</v>
      </c>
      <c r="F398" s="71"/>
      <c r="G398" s="68"/>
      <c r="H398" s="48">
        <f t="shared" si="21"/>
        <v>0</v>
      </c>
      <c r="I398" s="68"/>
      <c r="J398" s="68"/>
      <c r="K398" s="49">
        <f t="shared" si="22"/>
        <v>0</v>
      </c>
      <c r="L398" s="50">
        <f t="shared" si="23"/>
        <v>0</v>
      </c>
      <c r="M398" s="48">
        <f t="shared" si="24"/>
        <v>0</v>
      </c>
      <c r="N398" s="48">
        <f t="shared" si="25"/>
        <v>0</v>
      </c>
      <c r="O398" s="48">
        <f t="shared" si="26"/>
        <v>0</v>
      </c>
      <c r="P398" s="49">
        <f t="shared" si="27"/>
        <v>0</v>
      </c>
    </row>
    <row r="399" spans="1:16" x14ac:dyDescent="0.2">
      <c r="A399" s="38">
        <v>1106</v>
      </c>
      <c r="B399" s="39" t="s">
        <v>386</v>
      </c>
      <c r="C399" s="47" t="s">
        <v>255</v>
      </c>
      <c r="D399" s="25" t="s">
        <v>68</v>
      </c>
      <c r="E399" s="70">
        <v>1.5</v>
      </c>
      <c r="F399" s="71"/>
      <c r="G399" s="68"/>
      <c r="H399" s="48">
        <f t="shared" si="21"/>
        <v>0</v>
      </c>
      <c r="I399" s="68"/>
      <c r="J399" s="68"/>
      <c r="K399" s="49">
        <f t="shared" si="22"/>
        <v>0</v>
      </c>
      <c r="L399" s="50">
        <f t="shared" si="23"/>
        <v>0</v>
      </c>
      <c r="M399" s="48">
        <f t="shared" si="24"/>
        <v>0</v>
      </c>
      <c r="N399" s="48">
        <f t="shared" si="25"/>
        <v>0</v>
      </c>
      <c r="O399" s="48">
        <f t="shared" si="26"/>
        <v>0</v>
      </c>
      <c r="P399" s="49">
        <f t="shared" si="27"/>
        <v>0</v>
      </c>
    </row>
    <row r="400" spans="1:16" x14ac:dyDescent="0.2">
      <c r="A400" s="38"/>
      <c r="B400" s="39"/>
      <c r="C400" s="47" t="s">
        <v>256</v>
      </c>
      <c r="D400" s="25"/>
      <c r="E400" s="70"/>
      <c r="F400" s="71"/>
      <c r="G400" s="68"/>
      <c r="H400" s="48">
        <f t="shared" si="21"/>
        <v>0</v>
      </c>
      <c r="I400" s="68"/>
      <c r="J400" s="68"/>
      <c r="K400" s="49">
        <f t="shared" si="22"/>
        <v>0</v>
      </c>
      <c r="L400" s="50">
        <f t="shared" si="23"/>
        <v>0</v>
      </c>
      <c r="M400" s="48">
        <f t="shared" si="24"/>
        <v>0</v>
      </c>
      <c r="N400" s="48">
        <f t="shared" si="25"/>
        <v>0</v>
      </c>
      <c r="O400" s="48">
        <f t="shared" si="26"/>
        <v>0</v>
      </c>
      <c r="P400" s="49">
        <f t="shared" si="27"/>
        <v>0</v>
      </c>
    </row>
    <row r="401" spans="1:16" ht="22.5" x14ac:dyDescent="0.2">
      <c r="A401" s="38">
        <v>1107</v>
      </c>
      <c r="B401" s="39"/>
      <c r="C401" s="47" t="s">
        <v>257</v>
      </c>
      <c r="D401" s="25" t="s">
        <v>228</v>
      </c>
      <c r="E401" s="70">
        <v>1</v>
      </c>
      <c r="F401" s="71"/>
      <c r="G401" s="68"/>
      <c r="H401" s="48">
        <f t="shared" si="21"/>
        <v>0</v>
      </c>
      <c r="I401" s="68"/>
      <c r="J401" s="68"/>
      <c r="K401" s="49">
        <f t="shared" si="22"/>
        <v>0</v>
      </c>
      <c r="L401" s="50">
        <f t="shared" si="23"/>
        <v>0</v>
      </c>
      <c r="M401" s="48">
        <f t="shared" si="24"/>
        <v>0</v>
      </c>
      <c r="N401" s="48">
        <f t="shared" si="25"/>
        <v>0</v>
      </c>
      <c r="O401" s="48">
        <f t="shared" si="26"/>
        <v>0</v>
      </c>
      <c r="P401" s="49">
        <f t="shared" si="27"/>
        <v>0</v>
      </c>
    </row>
    <row r="402" spans="1:16" x14ac:dyDescent="0.2">
      <c r="A402" s="38">
        <v>1108</v>
      </c>
      <c r="B402" s="39" t="s">
        <v>387</v>
      </c>
      <c r="C402" s="47" t="s">
        <v>258</v>
      </c>
      <c r="D402" s="25" t="s">
        <v>232</v>
      </c>
      <c r="E402" s="70">
        <v>1</v>
      </c>
      <c r="F402" s="71"/>
      <c r="G402" s="68"/>
      <c r="H402" s="48">
        <f t="shared" si="21"/>
        <v>0</v>
      </c>
      <c r="I402" s="68"/>
      <c r="J402" s="68"/>
      <c r="K402" s="49">
        <f t="shared" si="22"/>
        <v>0</v>
      </c>
      <c r="L402" s="50">
        <f t="shared" si="23"/>
        <v>0</v>
      </c>
      <c r="M402" s="48">
        <f t="shared" si="24"/>
        <v>0</v>
      </c>
      <c r="N402" s="48">
        <f t="shared" si="25"/>
        <v>0</v>
      </c>
      <c r="O402" s="48">
        <f t="shared" si="26"/>
        <v>0</v>
      </c>
      <c r="P402" s="49">
        <f t="shared" si="27"/>
        <v>0</v>
      </c>
    </row>
    <row r="403" spans="1:16" x14ac:dyDescent="0.2">
      <c r="A403" s="38">
        <v>1109</v>
      </c>
      <c r="B403" s="39" t="s">
        <v>387</v>
      </c>
      <c r="C403" s="47" t="s">
        <v>259</v>
      </c>
      <c r="D403" s="25" t="s">
        <v>232</v>
      </c>
      <c r="E403" s="70">
        <v>2</v>
      </c>
      <c r="F403" s="71"/>
      <c r="G403" s="68"/>
      <c r="H403" s="48">
        <f t="shared" si="21"/>
        <v>0</v>
      </c>
      <c r="I403" s="68"/>
      <c r="J403" s="68"/>
      <c r="K403" s="49">
        <f t="shared" si="22"/>
        <v>0</v>
      </c>
      <c r="L403" s="50">
        <f t="shared" si="23"/>
        <v>0</v>
      </c>
      <c r="M403" s="48">
        <f t="shared" si="24"/>
        <v>0</v>
      </c>
      <c r="N403" s="48">
        <f t="shared" si="25"/>
        <v>0</v>
      </c>
      <c r="O403" s="48">
        <f t="shared" si="26"/>
        <v>0</v>
      </c>
      <c r="P403" s="49">
        <f t="shared" si="27"/>
        <v>0</v>
      </c>
    </row>
    <row r="404" spans="1:16" x14ac:dyDescent="0.2">
      <c r="A404" s="38">
        <v>1110</v>
      </c>
      <c r="B404" s="39" t="s">
        <v>387</v>
      </c>
      <c r="C404" s="47" t="s">
        <v>260</v>
      </c>
      <c r="D404" s="25" t="s">
        <v>232</v>
      </c>
      <c r="E404" s="70">
        <v>1</v>
      </c>
      <c r="F404" s="71"/>
      <c r="G404" s="68"/>
      <c r="H404" s="48">
        <f t="shared" si="21"/>
        <v>0</v>
      </c>
      <c r="I404" s="68"/>
      <c r="J404" s="68"/>
      <c r="K404" s="49">
        <f t="shared" si="22"/>
        <v>0</v>
      </c>
      <c r="L404" s="50">
        <f t="shared" si="23"/>
        <v>0</v>
      </c>
      <c r="M404" s="48">
        <f t="shared" si="24"/>
        <v>0</v>
      </c>
      <c r="N404" s="48">
        <f t="shared" si="25"/>
        <v>0</v>
      </c>
      <c r="O404" s="48">
        <f t="shared" si="26"/>
        <v>0</v>
      </c>
      <c r="P404" s="49">
        <f t="shared" si="27"/>
        <v>0</v>
      </c>
    </row>
    <row r="405" spans="1:16" x14ac:dyDescent="0.2">
      <c r="A405" s="38">
        <v>1111</v>
      </c>
      <c r="B405" s="39" t="s">
        <v>387</v>
      </c>
      <c r="C405" s="47" t="s">
        <v>261</v>
      </c>
      <c r="D405" s="25" t="s">
        <v>232</v>
      </c>
      <c r="E405" s="70">
        <v>1</v>
      </c>
      <c r="F405" s="71"/>
      <c r="G405" s="68"/>
      <c r="H405" s="48">
        <f t="shared" si="21"/>
        <v>0</v>
      </c>
      <c r="I405" s="68"/>
      <c r="J405" s="68"/>
      <c r="K405" s="49">
        <f t="shared" si="22"/>
        <v>0</v>
      </c>
      <c r="L405" s="50">
        <f t="shared" si="23"/>
        <v>0</v>
      </c>
      <c r="M405" s="48">
        <f t="shared" si="24"/>
        <v>0</v>
      </c>
      <c r="N405" s="48">
        <f t="shared" si="25"/>
        <v>0</v>
      </c>
      <c r="O405" s="48">
        <f t="shared" si="26"/>
        <v>0</v>
      </c>
      <c r="P405" s="49">
        <f t="shared" si="27"/>
        <v>0</v>
      </c>
    </row>
    <row r="406" spans="1:16" ht="112.5" x14ac:dyDescent="0.2">
      <c r="A406" s="38">
        <v>1112</v>
      </c>
      <c r="B406" s="39" t="s">
        <v>387</v>
      </c>
      <c r="C406" s="47" t="s">
        <v>262</v>
      </c>
      <c r="D406" s="25" t="s">
        <v>228</v>
      </c>
      <c r="E406" s="70">
        <v>1</v>
      </c>
      <c r="F406" s="71"/>
      <c r="G406" s="68"/>
      <c r="H406" s="48">
        <f t="shared" si="21"/>
        <v>0</v>
      </c>
      <c r="I406" s="68"/>
      <c r="J406" s="68"/>
      <c r="K406" s="49">
        <f t="shared" si="22"/>
        <v>0</v>
      </c>
      <c r="L406" s="50">
        <f t="shared" si="23"/>
        <v>0</v>
      </c>
      <c r="M406" s="48">
        <f t="shared" si="24"/>
        <v>0</v>
      </c>
      <c r="N406" s="48">
        <f t="shared" si="25"/>
        <v>0</v>
      </c>
      <c r="O406" s="48">
        <f t="shared" si="26"/>
        <v>0</v>
      </c>
      <c r="P406" s="49">
        <f t="shared" si="27"/>
        <v>0</v>
      </c>
    </row>
    <row r="407" spans="1:16" x14ac:dyDescent="0.2">
      <c r="A407" s="38">
        <v>1113</v>
      </c>
      <c r="B407" s="39"/>
      <c r="C407" s="47" t="s">
        <v>263</v>
      </c>
      <c r="D407" s="25" t="s">
        <v>228</v>
      </c>
      <c r="E407" s="70">
        <v>1</v>
      </c>
      <c r="F407" s="71"/>
      <c r="G407" s="68"/>
      <c r="H407" s="48">
        <f t="shared" si="21"/>
        <v>0</v>
      </c>
      <c r="I407" s="68"/>
      <c r="J407" s="68"/>
      <c r="K407" s="49">
        <f t="shared" si="22"/>
        <v>0</v>
      </c>
      <c r="L407" s="50">
        <f t="shared" si="23"/>
        <v>0</v>
      </c>
      <c r="M407" s="48">
        <f t="shared" si="24"/>
        <v>0</v>
      </c>
      <c r="N407" s="48">
        <f t="shared" si="25"/>
        <v>0</v>
      </c>
      <c r="O407" s="48">
        <f t="shared" si="26"/>
        <v>0</v>
      </c>
      <c r="P407" s="49">
        <f t="shared" si="27"/>
        <v>0</v>
      </c>
    </row>
    <row r="408" spans="1:16" x14ac:dyDescent="0.2">
      <c r="A408" s="38">
        <v>1114</v>
      </c>
      <c r="B408" s="39"/>
      <c r="C408" s="47" t="s">
        <v>264</v>
      </c>
      <c r="D408" s="25" t="s">
        <v>228</v>
      </c>
      <c r="E408" s="70">
        <v>1</v>
      </c>
      <c r="F408" s="71"/>
      <c r="G408" s="68"/>
      <c r="H408" s="48">
        <f t="shared" si="21"/>
        <v>0</v>
      </c>
      <c r="I408" s="68"/>
      <c r="J408" s="68"/>
      <c r="K408" s="49">
        <f t="shared" si="22"/>
        <v>0</v>
      </c>
      <c r="L408" s="50">
        <f t="shared" si="23"/>
        <v>0</v>
      </c>
      <c r="M408" s="48">
        <f t="shared" si="24"/>
        <v>0</v>
      </c>
      <c r="N408" s="48">
        <f t="shared" si="25"/>
        <v>0</v>
      </c>
      <c r="O408" s="48">
        <f t="shared" si="26"/>
        <v>0</v>
      </c>
      <c r="P408" s="49">
        <f t="shared" si="27"/>
        <v>0</v>
      </c>
    </row>
    <row r="409" spans="1:16" x14ac:dyDescent="0.2">
      <c r="A409" s="38">
        <v>1115</v>
      </c>
      <c r="B409" s="39"/>
      <c r="C409" s="47" t="s">
        <v>265</v>
      </c>
      <c r="D409" s="25" t="s">
        <v>228</v>
      </c>
      <c r="E409" s="70">
        <v>1</v>
      </c>
      <c r="F409" s="71"/>
      <c r="G409" s="68"/>
      <c r="H409" s="48">
        <f t="shared" si="21"/>
        <v>0</v>
      </c>
      <c r="I409" s="68"/>
      <c r="J409" s="68"/>
      <c r="K409" s="49">
        <f t="shared" si="22"/>
        <v>0</v>
      </c>
      <c r="L409" s="50">
        <f t="shared" si="23"/>
        <v>0</v>
      </c>
      <c r="M409" s="48">
        <f t="shared" si="24"/>
        <v>0</v>
      </c>
      <c r="N409" s="48">
        <f t="shared" si="25"/>
        <v>0</v>
      </c>
      <c r="O409" s="48">
        <f t="shared" si="26"/>
        <v>0</v>
      </c>
      <c r="P409" s="49">
        <f t="shared" si="27"/>
        <v>0</v>
      </c>
    </row>
    <row r="410" spans="1:16" x14ac:dyDescent="0.2">
      <c r="A410" s="38">
        <v>1116</v>
      </c>
      <c r="B410" s="39"/>
      <c r="C410" s="47" t="s">
        <v>266</v>
      </c>
      <c r="D410" s="25" t="s">
        <v>228</v>
      </c>
      <c r="E410" s="70">
        <v>1</v>
      </c>
      <c r="F410" s="71"/>
      <c r="G410" s="68"/>
      <c r="H410" s="48">
        <f t="shared" si="21"/>
        <v>0</v>
      </c>
      <c r="I410" s="68"/>
      <c r="J410" s="68"/>
      <c r="K410" s="49">
        <f t="shared" si="22"/>
        <v>0</v>
      </c>
      <c r="L410" s="50">
        <f t="shared" si="23"/>
        <v>0</v>
      </c>
      <c r="M410" s="48">
        <f t="shared" si="24"/>
        <v>0</v>
      </c>
      <c r="N410" s="48">
        <f t="shared" si="25"/>
        <v>0</v>
      </c>
      <c r="O410" s="48">
        <f t="shared" si="26"/>
        <v>0</v>
      </c>
      <c r="P410" s="49">
        <f t="shared" si="27"/>
        <v>0</v>
      </c>
    </row>
    <row r="411" spans="1:16" x14ac:dyDescent="0.2">
      <c r="A411" s="38">
        <v>1117</v>
      </c>
      <c r="B411" s="39"/>
      <c r="C411" s="47" t="s">
        <v>267</v>
      </c>
      <c r="D411" s="25" t="s">
        <v>228</v>
      </c>
      <c r="E411" s="70">
        <v>1</v>
      </c>
      <c r="F411" s="71"/>
      <c r="G411" s="68"/>
      <c r="H411" s="48">
        <f t="shared" si="21"/>
        <v>0</v>
      </c>
      <c r="I411" s="68"/>
      <c r="J411" s="68"/>
      <c r="K411" s="49">
        <f t="shared" si="22"/>
        <v>0</v>
      </c>
      <c r="L411" s="50">
        <f t="shared" si="23"/>
        <v>0</v>
      </c>
      <c r="M411" s="48">
        <f t="shared" si="24"/>
        <v>0</v>
      </c>
      <c r="N411" s="48">
        <f t="shared" si="25"/>
        <v>0</v>
      </c>
      <c r="O411" s="48">
        <f t="shared" si="26"/>
        <v>0</v>
      </c>
      <c r="P411" s="49">
        <f t="shared" si="27"/>
        <v>0</v>
      </c>
    </row>
    <row r="412" spans="1:16" x14ac:dyDescent="0.2">
      <c r="A412" s="38">
        <v>1118</v>
      </c>
      <c r="B412" s="39"/>
      <c r="C412" s="47" t="s">
        <v>268</v>
      </c>
      <c r="D412" s="25" t="s">
        <v>228</v>
      </c>
      <c r="E412" s="70">
        <v>1</v>
      </c>
      <c r="F412" s="71"/>
      <c r="G412" s="68"/>
      <c r="H412" s="48">
        <f t="shared" si="21"/>
        <v>0</v>
      </c>
      <c r="I412" s="68"/>
      <c r="J412" s="68"/>
      <c r="K412" s="49">
        <f t="shared" si="22"/>
        <v>0</v>
      </c>
      <c r="L412" s="50">
        <f t="shared" si="23"/>
        <v>0</v>
      </c>
      <c r="M412" s="48">
        <f t="shared" si="24"/>
        <v>0</v>
      </c>
      <c r="N412" s="48">
        <f t="shared" si="25"/>
        <v>0</v>
      </c>
      <c r="O412" s="48">
        <f t="shared" si="26"/>
        <v>0</v>
      </c>
      <c r="P412" s="49">
        <f t="shared" si="27"/>
        <v>0</v>
      </c>
    </row>
    <row r="413" spans="1:16" x14ac:dyDescent="0.2">
      <c r="A413" s="38"/>
      <c r="B413" s="39"/>
      <c r="C413" s="47" t="s">
        <v>321</v>
      </c>
      <c r="D413" s="25"/>
      <c r="E413" s="70"/>
      <c r="F413" s="71"/>
      <c r="G413" s="68"/>
      <c r="H413" s="48">
        <f t="shared" si="21"/>
        <v>0</v>
      </c>
      <c r="I413" s="68"/>
      <c r="J413" s="68"/>
      <c r="K413" s="49">
        <f t="shared" si="22"/>
        <v>0</v>
      </c>
      <c r="L413" s="50">
        <f t="shared" si="23"/>
        <v>0</v>
      </c>
      <c r="M413" s="48">
        <f t="shared" si="24"/>
        <v>0</v>
      </c>
      <c r="N413" s="48">
        <f t="shared" si="25"/>
        <v>0</v>
      </c>
      <c r="O413" s="48">
        <f t="shared" si="26"/>
        <v>0</v>
      </c>
      <c r="P413" s="49">
        <f t="shared" si="27"/>
        <v>0</v>
      </c>
    </row>
    <row r="414" spans="1:16" x14ac:dyDescent="0.2">
      <c r="A414" s="38">
        <v>1119</v>
      </c>
      <c r="B414" s="39" t="s">
        <v>379</v>
      </c>
      <c r="C414" s="47" t="s">
        <v>247</v>
      </c>
      <c r="D414" s="25" t="s">
        <v>232</v>
      </c>
      <c r="E414" s="70">
        <v>3</v>
      </c>
      <c r="F414" s="71"/>
      <c r="G414" s="68"/>
      <c r="H414" s="48">
        <f t="shared" si="21"/>
        <v>0</v>
      </c>
      <c r="I414" s="68"/>
      <c r="J414" s="68"/>
      <c r="K414" s="49">
        <f t="shared" si="22"/>
        <v>0</v>
      </c>
      <c r="L414" s="50">
        <f t="shared" si="23"/>
        <v>0</v>
      </c>
      <c r="M414" s="48">
        <f t="shared" si="24"/>
        <v>0</v>
      </c>
      <c r="N414" s="48">
        <f t="shared" si="25"/>
        <v>0</v>
      </c>
      <c r="O414" s="48">
        <f t="shared" si="26"/>
        <v>0</v>
      </c>
      <c r="P414" s="49">
        <f t="shared" si="27"/>
        <v>0</v>
      </c>
    </row>
    <row r="415" spans="1:16" x14ac:dyDescent="0.2">
      <c r="A415" s="38">
        <v>1120</v>
      </c>
      <c r="B415" s="39" t="s">
        <v>380</v>
      </c>
      <c r="C415" s="47" t="s">
        <v>248</v>
      </c>
      <c r="D415" s="25" t="s">
        <v>421</v>
      </c>
      <c r="E415" s="70">
        <v>68</v>
      </c>
      <c r="F415" s="71"/>
      <c r="G415" s="68"/>
      <c r="H415" s="48">
        <f t="shared" si="21"/>
        <v>0</v>
      </c>
      <c r="I415" s="68"/>
      <c r="J415" s="68"/>
      <c r="K415" s="49">
        <f t="shared" si="22"/>
        <v>0</v>
      </c>
      <c r="L415" s="50">
        <f t="shared" si="23"/>
        <v>0</v>
      </c>
      <c r="M415" s="48">
        <f t="shared" si="24"/>
        <v>0</v>
      </c>
      <c r="N415" s="48">
        <f t="shared" si="25"/>
        <v>0</v>
      </c>
      <c r="O415" s="48">
        <f t="shared" si="26"/>
        <v>0</v>
      </c>
      <c r="P415" s="49">
        <f t="shared" si="27"/>
        <v>0</v>
      </c>
    </row>
    <row r="416" spans="1:16" x14ac:dyDescent="0.2">
      <c r="A416" s="38">
        <v>1121</v>
      </c>
      <c r="B416" s="39" t="s">
        <v>382</v>
      </c>
      <c r="C416" s="47" t="s">
        <v>249</v>
      </c>
      <c r="D416" s="25" t="s">
        <v>232</v>
      </c>
      <c r="E416" s="70">
        <v>32</v>
      </c>
      <c r="F416" s="71"/>
      <c r="G416" s="68"/>
      <c r="H416" s="48">
        <f t="shared" ref="H416:H479" si="28">ROUND(F416*G416,2)</f>
        <v>0</v>
      </c>
      <c r="I416" s="68"/>
      <c r="J416" s="68"/>
      <c r="K416" s="49">
        <f t="shared" ref="K416:K479" si="29">SUM(H416:J416)</f>
        <v>0</v>
      </c>
      <c r="L416" s="50">
        <f t="shared" ref="L416:L479" si="30">ROUND(E416*F416,2)</f>
        <v>0</v>
      </c>
      <c r="M416" s="48">
        <f t="shared" ref="M416:M479" si="31">ROUND(H416*E416,2)</f>
        <v>0</v>
      </c>
      <c r="N416" s="48">
        <f t="shared" ref="N416:N479" si="32">ROUND(I416*E416,2)</f>
        <v>0</v>
      </c>
      <c r="O416" s="48">
        <f t="shared" ref="O416:O479" si="33">ROUND(J416*E416,2)</f>
        <v>0</v>
      </c>
      <c r="P416" s="49">
        <f t="shared" ref="P416:P479" si="34">SUM(M416:O416)</f>
        <v>0</v>
      </c>
    </row>
    <row r="417" spans="1:16" x14ac:dyDescent="0.2">
      <c r="A417" s="38">
        <v>1122</v>
      </c>
      <c r="B417" s="39" t="s">
        <v>383</v>
      </c>
      <c r="C417" s="47" t="s">
        <v>250</v>
      </c>
      <c r="D417" s="25" t="s">
        <v>232</v>
      </c>
      <c r="E417" s="70">
        <v>4</v>
      </c>
      <c r="F417" s="71"/>
      <c r="G417" s="68"/>
      <c r="H417" s="48">
        <f t="shared" si="28"/>
        <v>0</v>
      </c>
      <c r="I417" s="68"/>
      <c r="J417" s="68"/>
      <c r="K417" s="49">
        <f t="shared" si="29"/>
        <v>0</v>
      </c>
      <c r="L417" s="50">
        <f t="shared" si="30"/>
        <v>0</v>
      </c>
      <c r="M417" s="48">
        <f t="shared" si="31"/>
        <v>0</v>
      </c>
      <c r="N417" s="48">
        <f t="shared" si="32"/>
        <v>0</v>
      </c>
      <c r="O417" s="48">
        <f t="shared" si="33"/>
        <v>0</v>
      </c>
      <c r="P417" s="49">
        <f t="shared" si="34"/>
        <v>0</v>
      </c>
    </row>
    <row r="418" spans="1:16" x14ac:dyDescent="0.2">
      <c r="A418" s="38">
        <v>1123</v>
      </c>
      <c r="B418" s="39"/>
      <c r="C418" s="47" t="s">
        <v>252</v>
      </c>
      <c r="D418" s="25" t="s">
        <v>228</v>
      </c>
      <c r="E418" s="70">
        <v>2</v>
      </c>
      <c r="F418" s="71"/>
      <c r="G418" s="68"/>
      <c r="H418" s="48">
        <f t="shared" si="28"/>
        <v>0</v>
      </c>
      <c r="I418" s="68"/>
      <c r="J418" s="68"/>
      <c r="K418" s="49">
        <f t="shared" si="29"/>
        <v>0</v>
      </c>
      <c r="L418" s="50">
        <f t="shared" si="30"/>
        <v>0</v>
      </c>
      <c r="M418" s="48">
        <f t="shared" si="31"/>
        <v>0</v>
      </c>
      <c r="N418" s="48">
        <f t="shared" si="32"/>
        <v>0</v>
      </c>
      <c r="O418" s="48">
        <f t="shared" si="33"/>
        <v>0</v>
      </c>
      <c r="P418" s="49">
        <f t="shared" si="34"/>
        <v>0</v>
      </c>
    </row>
    <row r="419" spans="1:16" x14ac:dyDescent="0.2">
      <c r="A419" s="38">
        <v>1124</v>
      </c>
      <c r="B419" s="39"/>
      <c r="C419" s="47" t="s">
        <v>252</v>
      </c>
      <c r="D419" s="25" t="s">
        <v>228</v>
      </c>
      <c r="E419" s="70">
        <v>1</v>
      </c>
      <c r="F419" s="71"/>
      <c r="G419" s="68"/>
      <c r="H419" s="48">
        <f t="shared" si="28"/>
        <v>0</v>
      </c>
      <c r="I419" s="68"/>
      <c r="J419" s="68"/>
      <c r="K419" s="49">
        <f t="shared" si="29"/>
        <v>0</v>
      </c>
      <c r="L419" s="50">
        <f t="shared" si="30"/>
        <v>0</v>
      </c>
      <c r="M419" s="48">
        <f t="shared" si="31"/>
        <v>0</v>
      </c>
      <c r="N419" s="48">
        <f t="shared" si="32"/>
        <v>0</v>
      </c>
      <c r="O419" s="48">
        <f t="shared" si="33"/>
        <v>0</v>
      </c>
      <c r="P419" s="49">
        <f t="shared" si="34"/>
        <v>0</v>
      </c>
    </row>
    <row r="420" spans="1:16" ht="22.5" x14ac:dyDescent="0.2">
      <c r="A420" s="38">
        <v>1125</v>
      </c>
      <c r="B420" s="39" t="s">
        <v>387</v>
      </c>
      <c r="C420" s="47" t="s">
        <v>253</v>
      </c>
      <c r="D420" s="25" t="s">
        <v>228</v>
      </c>
      <c r="E420" s="70">
        <v>3</v>
      </c>
      <c r="F420" s="71"/>
      <c r="G420" s="68"/>
      <c r="H420" s="48">
        <f t="shared" si="28"/>
        <v>0</v>
      </c>
      <c r="I420" s="68"/>
      <c r="J420" s="68"/>
      <c r="K420" s="49">
        <f t="shared" si="29"/>
        <v>0</v>
      </c>
      <c r="L420" s="50">
        <f t="shared" si="30"/>
        <v>0</v>
      </c>
      <c r="M420" s="48">
        <f t="shared" si="31"/>
        <v>0</v>
      </c>
      <c r="N420" s="48">
        <f t="shared" si="32"/>
        <v>0</v>
      </c>
      <c r="O420" s="48">
        <f t="shared" si="33"/>
        <v>0</v>
      </c>
      <c r="P420" s="49">
        <f t="shared" si="34"/>
        <v>0</v>
      </c>
    </row>
    <row r="421" spans="1:16" x14ac:dyDescent="0.2">
      <c r="A421" s="38">
        <v>1126</v>
      </c>
      <c r="B421" s="39"/>
      <c r="C421" s="47" t="s">
        <v>254</v>
      </c>
      <c r="D421" s="25" t="s">
        <v>232</v>
      </c>
      <c r="E421" s="70">
        <v>3</v>
      </c>
      <c r="F421" s="71"/>
      <c r="G421" s="68"/>
      <c r="H421" s="48">
        <f t="shared" si="28"/>
        <v>0</v>
      </c>
      <c r="I421" s="68"/>
      <c r="J421" s="68"/>
      <c r="K421" s="49">
        <f t="shared" si="29"/>
        <v>0</v>
      </c>
      <c r="L421" s="50">
        <f t="shared" si="30"/>
        <v>0</v>
      </c>
      <c r="M421" s="48">
        <f t="shared" si="31"/>
        <v>0</v>
      </c>
      <c r="N421" s="48">
        <f t="shared" si="32"/>
        <v>0</v>
      </c>
      <c r="O421" s="48">
        <f t="shared" si="33"/>
        <v>0</v>
      </c>
      <c r="P421" s="49">
        <f t="shared" si="34"/>
        <v>0</v>
      </c>
    </row>
    <row r="422" spans="1:16" x14ac:dyDescent="0.2">
      <c r="A422" s="38">
        <v>1127</v>
      </c>
      <c r="B422" s="39" t="s">
        <v>388</v>
      </c>
      <c r="C422" s="47" t="s">
        <v>255</v>
      </c>
      <c r="D422" s="25" t="s">
        <v>68</v>
      </c>
      <c r="E422" s="70">
        <v>1.2</v>
      </c>
      <c r="F422" s="71"/>
      <c r="G422" s="68"/>
      <c r="H422" s="48">
        <f t="shared" si="28"/>
        <v>0</v>
      </c>
      <c r="I422" s="68"/>
      <c r="J422" s="68"/>
      <c r="K422" s="49">
        <f t="shared" si="29"/>
        <v>0</v>
      </c>
      <c r="L422" s="50">
        <f t="shared" si="30"/>
        <v>0</v>
      </c>
      <c r="M422" s="48">
        <f t="shared" si="31"/>
        <v>0</v>
      </c>
      <c r="N422" s="48">
        <f t="shared" si="32"/>
        <v>0</v>
      </c>
      <c r="O422" s="48">
        <f t="shared" si="33"/>
        <v>0</v>
      </c>
      <c r="P422" s="49">
        <f t="shared" si="34"/>
        <v>0</v>
      </c>
    </row>
    <row r="423" spans="1:16" x14ac:dyDescent="0.2">
      <c r="A423" s="38"/>
      <c r="B423" s="39"/>
      <c r="C423" s="47" t="s">
        <v>256</v>
      </c>
      <c r="D423" s="25"/>
      <c r="E423" s="70"/>
      <c r="F423" s="71"/>
      <c r="G423" s="68"/>
      <c r="H423" s="48">
        <f t="shared" si="28"/>
        <v>0</v>
      </c>
      <c r="I423" s="68"/>
      <c r="J423" s="68"/>
      <c r="K423" s="49">
        <f t="shared" si="29"/>
        <v>0</v>
      </c>
      <c r="L423" s="50">
        <f t="shared" si="30"/>
        <v>0</v>
      </c>
      <c r="M423" s="48">
        <f t="shared" si="31"/>
        <v>0</v>
      </c>
      <c r="N423" s="48">
        <f t="shared" si="32"/>
        <v>0</v>
      </c>
      <c r="O423" s="48">
        <f t="shared" si="33"/>
        <v>0</v>
      </c>
      <c r="P423" s="49">
        <f t="shared" si="34"/>
        <v>0</v>
      </c>
    </row>
    <row r="424" spans="1:16" ht="22.5" x14ac:dyDescent="0.2">
      <c r="A424" s="38">
        <v>1128</v>
      </c>
      <c r="B424" s="39"/>
      <c r="C424" s="47" t="s">
        <v>257</v>
      </c>
      <c r="D424" s="25" t="s">
        <v>228</v>
      </c>
      <c r="E424" s="70">
        <v>1</v>
      </c>
      <c r="F424" s="71"/>
      <c r="G424" s="68"/>
      <c r="H424" s="48">
        <f t="shared" si="28"/>
        <v>0</v>
      </c>
      <c r="I424" s="68"/>
      <c r="J424" s="68"/>
      <c r="K424" s="49">
        <f t="shared" si="29"/>
        <v>0</v>
      </c>
      <c r="L424" s="50">
        <f t="shared" si="30"/>
        <v>0</v>
      </c>
      <c r="M424" s="48">
        <f t="shared" si="31"/>
        <v>0</v>
      </c>
      <c r="N424" s="48">
        <f t="shared" si="32"/>
        <v>0</v>
      </c>
      <c r="O424" s="48">
        <f t="shared" si="33"/>
        <v>0</v>
      </c>
      <c r="P424" s="49">
        <f t="shared" si="34"/>
        <v>0</v>
      </c>
    </row>
    <row r="425" spans="1:16" x14ac:dyDescent="0.2">
      <c r="A425" s="38">
        <v>1129</v>
      </c>
      <c r="B425" s="39" t="s">
        <v>387</v>
      </c>
      <c r="C425" s="47" t="s">
        <v>258</v>
      </c>
      <c r="D425" s="25" t="s">
        <v>232</v>
      </c>
      <c r="E425" s="70">
        <v>1</v>
      </c>
      <c r="F425" s="71"/>
      <c r="G425" s="68"/>
      <c r="H425" s="48">
        <f t="shared" si="28"/>
        <v>0</v>
      </c>
      <c r="I425" s="68"/>
      <c r="J425" s="68"/>
      <c r="K425" s="49">
        <f t="shared" si="29"/>
        <v>0</v>
      </c>
      <c r="L425" s="50">
        <f t="shared" si="30"/>
        <v>0</v>
      </c>
      <c r="M425" s="48">
        <f t="shared" si="31"/>
        <v>0</v>
      </c>
      <c r="N425" s="48">
        <f t="shared" si="32"/>
        <v>0</v>
      </c>
      <c r="O425" s="48">
        <f t="shared" si="33"/>
        <v>0</v>
      </c>
      <c r="P425" s="49">
        <f t="shared" si="34"/>
        <v>0</v>
      </c>
    </row>
    <row r="426" spans="1:16" x14ac:dyDescent="0.2">
      <c r="A426" s="38">
        <v>1130</v>
      </c>
      <c r="B426" s="39" t="s">
        <v>387</v>
      </c>
      <c r="C426" s="47" t="s">
        <v>259</v>
      </c>
      <c r="D426" s="25" t="s">
        <v>232</v>
      </c>
      <c r="E426" s="70">
        <v>2</v>
      </c>
      <c r="F426" s="71"/>
      <c r="G426" s="68"/>
      <c r="H426" s="48">
        <f t="shared" si="28"/>
        <v>0</v>
      </c>
      <c r="I426" s="68"/>
      <c r="J426" s="68"/>
      <c r="K426" s="49">
        <f t="shared" si="29"/>
        <v>0</v>
      </c>
      <c r="L426" s="50">
        <f t="shared" si="30"/>
        <v>0</v>
      </c>
      <c r="M426" s="48">
        <f t="shared" si="31"/>
        <v>0</v>
      </c>
      <c r="N426" s="48">
        <f t="shared" si="32"/>
        <v>0</v>
      </c>
      <c r="O426" s="48">
        <f t="shared" si="33"/>
        <v>0</v>
      </c>
      <c r="P426" s="49">
        <f t="shared" si="34"/>
        <v>0</v>
      </c>
    </row>
    <row r="427" spans="1:16" x14ac:dyDescent="0.2">
      <c r="A427" s="38">
        <v>1131</v>
      </c>
      <c r="B427" s="39" t="s">
        <v>387</v>
      </c>
      <c r="C427" s="47" t="s">
        <v>260</v>
      </c>
      <c r="D427" s="25" t="s">
        <v>232</v>
      </c>
      <c r="E427" s="70">
        <v>1</v>
      </c>
      <c r="F427" s="71"/>
      <c r="G427" s="68"/>
      <c r="H427" s="48">
        <f t="shared" si="28"/>
        <v>0</v>
      </c>
      <c r="I427" s="68"/>
      <c r="J427" s="68"/>
      <c r="K427" s="49">
        <f t="shared" si="29"/>
        <v>0</v>
      </c>
      <c r="L427" s="50">
        <f t="shared" si="30"/>
        <v>0</v>
      </c>
      <c r="M427" s="48">
        <f t="shared" si="31"/>
        <v>0</v>
      </c>
      <c r="N427" s="48">
        <f t="shared" si="32"/>
        <v>0</v>
      </c>
      <c r="O427" s="48">
        <f t="shared" si="33"/>
        <v>0</v>
      </c>
      <c r="P427" s="49">
        <f t="shared" si="34"/>
        <v>0</v>
      </c>
    </row>
    <row r="428" spans="1:16" x14ac:dyDescent="0.2">
      <c r="A428" s="38">
        <v>1132</v>
      </c>
      <c r="B428" s="39" t="s">
        <v>387</v>
      </c>
      <c r="C428" s="47" t="s">
        <v>261</v>
      </c>
      <c r="D428" s="25" t="s">
        <v>232</v>
      </c>
      <c r="E428" s="70">
        <v>1</v>
      </c>
      <c r="F428" s="71"/>
      <c r="G428" s="68"/>
      <c r="H428" s="48">
        <f t="shared" si="28"/>
        <v>0</v>
      </c>
      <c r="I428" s="68"/>
      <c r="J428" s="68"/>
      <c r="K428" s="49">
        <f t="shared" si="29"/>
        <v>0</v>
      </c>
      <c r="L428" s="50">
        <f t="shared" si="30"/>
        <v>0</v>
      </c>
      <c r="M428" s="48">
        <f t="shared" si="31"/>
        <v>0</v>
      </c>
      <c r="N428" s="48">
        <f t="shared" si="32"/>
        <v>0</v>
      </c>
      <c r="O428" s="48">
        <f t="shared" si="33"/>
        <v>0</v>
      </c>
      <c r="P428" s="49">
        <f t="shared" si="34"/>
        <v>0</v>
      </c>
    </row>
    <row r="429" spans="1:16" ht="112.5" x14ac:dyDescent="0.2">
      <c r="A429" s="38">
        <v>1133</v>
      </c>
      <c r="B429" s="39" t="s">
        <v>387</v>
      </c>
      <c r="C429" s="47" t="s">
        <v>262</v>
      </c>
      <c r="D429" s="25" t="s">
        <v>228</v>
      </c>
      <c r="E429" s="70">
        <v>1</v>
      </c>
      <c r="F429" s="71"/>
      <c r="G429" s="68"/>
      <c r="H429" s="48">
        <f t="shared" si="28"/>
        <v>0</v>
      </c>
      <c r="I429" s="68"/>
      <c r="J429" s="68"/>
      <c r="K429" s="49">
        <f t="shared" si="29"/>
        <v>0</v>
      </c>
      <c r="L429" s="50">
        <f t="shared" si="30"/>
        <v>0</v>
      </c>
      <c r="M429" s="48">
        <f t="shared" si="31"/>
        <v>0</v>
      </c>
      <c r="N429" s="48">
        <f t="shared" si="32"/>
        <v>0</v>
      </c>
      <c r="O429" s="48">
        <f t="shared" si="33"/>
        <v>0</v>
      </c>
      <c r="P429" s="49">
        <f t="shared" si="34"/>
        <v>0</v>
      </c>
    </row>
    <row r="430" spans="1:16" x14ac:dyDescent="0.2">
      <c r="A430" s="38">
        <v>1134</v>
      </c>
      <c r="B430" s="39"/>
      <c r="C430" s="47" t="s">
        <v>263</v>
      </c>
      <c r="D430" s="25" t="s">
        <v>228</v>
      </c>
      <c r="E430" s="70">
        <v>1</v>
      </c>
      <c r="F430" s="71"/>
      <c r="G430" s="68"/>
      <c r="H430" s="48">
        <f t="shared" si="28"/>
        <v>0</v>
      </c>
      <c r="I430" s="68"/>
      <c r="J430" s="68"/>
      <c r="K430" s="49">
        <f t="shared" si="29"/>
        <v>0</v>
      </c>
      <c r="L430" s="50">
        <f t="shared" si="30"/>
        <v>0</v>
      </c>
      <c r="M430" s="48">
        <f t="shared" si="31"/>
        <v>0</v>
      </c>
      <c r="N430" s="48">
        <f t="shared" si="32"/>
        <v>0</v>
      </c>
      <c r="O430" s="48">
        <f t="shared" si="33"/>
        <v>0</v>
      </c>
      <c r="P430" s="49">
        <f t="shared" si="34"/>
        <v>0</v>
      </c>
    </row>
    <row r="431" spans="1:16" x14ac:dyDescent="0.2">
      <c r="A431" s="38">
        <v>1135</v>
      </c>
      <c r="B431" s="39"/>
      <c r="C431" s="47" t="s">
        <v>264</v>
      </c>
      <c r="D431" s="25" t="s">
        <v>228</v>
      </c>
      <c r="E431" s="70">
        <v>1</v>
      </c>
      <c r="F431" s="71"/>
      <c r="G431" s="68"/>
      <c r="H431" s="48">
        <f t="shared" si="28"/>
        <v>0</v>
      </c>
      <c r="I431" s="68"/>
      <c r="J431" s="68"/>
      <c r="K431" s="49">
        <f t="shared" si="29"/>
        <v>0</v>
      </c>
      <c r="L431" s="50">
        <f t="shared" si="30"/>
        <v>0</v>
      </c>
      <c r="M431" s="48">
        <f t="shared" si="31"/>
        <v>0</v>
      </c>
      <c r="N431" s="48">
        <f t="shared" si="32"/>
        <v>0</v>
      </c>
      <c r="O431" s="48">
        <f t="shared" si="33"/>
        <v>0</v>
      </c>
      <c r="P431" s="49">
        <f t="shared" si="34"/>
        <v>0</v>
      </c>
    </row>
    <row r="432" spans="1:16" x14ac:dyDescent="0.2">
      <c r="A432" s="38">
        <v>1136</v>
      </c>
      <c r="B432" s="39"/>
      <c r="C432" s="47" t="s">
        <v>265</v>
      </c>
      <c r="D432" s="25" t="s">
        <v>228</v>
      </c>
      <c r="E432" s="70">
        <v>1</v>
      </c>
      <c r="F432" s="71"/>
      <c r="G432" s="68"/>
      <c r="H432" s="48">
        <f t="shared" si="28"/>
        <v>0</v>
      </c>
      <c r="I432" s="68"/>
      <c r="J432" s="68"/>
      <c r="K432" s="49">
        <f t="shared" si="29"/>
        <v>0</v>
      </c>
      <c r="L432" s="50">
        <f t="shared" si="30"/>
        <v>0</v>
      </c>
      <c r="M432" s="48">
        <f t="shared" si="31"/>
        <v>0</v>
      </c>
      <c r="N432" s="48">
        <f t="shared" si="32"/>
        <v>0</v>
      </c>
      <c r="O432" s="48">
        <f t="shared" si="33"/>
        <v>0</v>
      </c>
      <c r="P432" s="49">
        <f t="shared" si="34"/>
        <v>0</v>
      </c>
    </row>
    <row r="433" spans="1:16" x14ac:dyDescent="0.2">
      <c r="A433" s="38">
        <v>1137</v>
      </c>
      <c r="B433" s="39"/>
      <c r="C433" s="47" t="s">
        <v>266</v>
      </c>
      <c r="D433" s="25" t="s">
        <v>228</v>
      </c>
      <c r="E433" s="70">
        <v>1</v>
      </c>
      <c r="F433" s="71"/>
      <c r="G433" s="68"/>
      <c r="H433" s="48">
        <f t="shared" si="28"/>
        <v>0</v>
      </c>
      <c r="I433" s="68"/>
      <c r="J433" s="68"/>
      <c r="K433" s="49">
        <f t="shared" si="29"/>
        <v>0</v>
      </c>
      <c r="L433" s="50">
        <f t="shared" si="30"/>
        <v>0</v>
      </c>
      <c r="M433" s="48">
        <f t="shared" si="31"/>
        <v>0</v>
      </c>
      <c r="N433" s="48">
        <f t="shared" si="32"/>
        <v>0</v>
      </c>
      <c r="O433" s="48">
        <f t="shared" si="33"/>
        <v>0</v>
      </c>
      <c r="P433" s="49">
        <f t="shared" si="34"/>
        <v>0</v>
      </c>
    </row>
    <row r="434" spans="1:16" x14ac:dyDescent="0.2">
      <c r="A434" s="38">
        <v>1138</v>
      </c>
      <c r="B434" s="39"/>
      <c r="C434" s="47" t="s">
        <v>267</v>
      </c>
      <c r="D434" s="25" t="s">
        <v>228</v>
      </c>
      <c r="E434" s="70">
        <v>1</v>
      </c>
      <c r="F434" s="71"/>
      <c r="G434" s="68"/>
      <c r="H434" s="48">
        <f t="shared" si="28"/>
        <v>0</v>
      </c>
      <c r="I434" s="68"/>
      <c r="J434" s="68"/>
      <c r="K434" s="49">
        <f t="shared" si="29"/>
        <v>0</v>
      </c>
      <c r="L434" s="50">
        <f t="shared" si="30"/>
        <v>0</v>
      </c>
      <c r="M434" s="48">
        <f t="shared" si="31"/>
        <v>0</v>
      </c>
      <c r="N434" s="48">
        <f t="shared" si="32"/>
        <v>0</v>
      </c>
      <c r="O434" s="48">
        <f t="shared" si="33"/>
        <v>0</v>
      </c>
      <c r="P434" s="49">
        <f t="shared" si="34"/>
        <v>0</v>
      </c>
    </row>
    <row r="435" spans="1:16" x14ac:dyDescent="0.2">
      <c r="A435" s="38">
        <v>1139</v>
      </c>
      <c r="B435" s="39"/>
      <c r="C435" s="47" t="s">
        <v>268</v>
      </c>
      <c r="D435" s="25" t="s">
        <v>228</v>
      </c>
      <c r="E435" s="70">
        <v>1</v>
      </c>
      <c r="F435" s="71"/>
      <c r="G435" s="68"/>
      <c r="H435" s="48">
        <f t="shared" si="28"/>
        <v>0</v>
      </c>
      <c r="I435" s="68"/>
      <c r="J435" s="68"/>
      <c r="K435" s="49">
        <f t="shared" si="29"/>
        <v>0</v>
      </c>
      <c r="L435" s="50">
        <f t="shared" si="30"/>
        <v>0</v>
      </c>
      <c r="M435" s="48">
        <f t="shared" si="31"/>
        <v>0</v>
      </c>
      <c r="N435" s="48">
        <f t="shared" si="32"/>
        <v>0</v>
      </c>
      <c r="O435" s="48">
        <f t="shared" si="33"/>
        <v>0</v>
      </c>
      <c r="P435" s="49">
        <f t="shared" si="34"/>
        <v>0</v>
      </c>
    </row>
    <row r="436" spans="1:16" x14ac:dyDescent="0.2">
      <c r="A436" s="38"/>
      <c r="B436" s="39"/>
      <c r="C436" s="47" t="s">
        <v>322</v>
      </c>
      <c r="D436" s="25"/>
      <c r="E436" s="70"/>
      <c r="F436" s="71"/>
      <c r="G436" s="68"/>
      <c r="H436" s="48">
        <f t="shared" si="28"/>
        <v>0</v>
      </c>
      <c r="I436" s="68"/>
      <c r="J436" s="68"/>
      <c r="K436" s="49">
        <f t="shared" si="29"/>
        <v>0</v>
      </c>
      <c r="L436" s="50">
        <f t="shared" si="30"/>
        <v>0</v>
      </c>
      <c r="M436" s="48">
        <f t="shared" si="31"/>
        <v>0</v>
      </c>
      <c r="N436" s="48">
        <f t="shared" si="32"/>
        <v>0</v>
      </c>
      <c r="O436" s="48">
        <f t="shared" si="33"/>
        <v>0</v>
      </c>
      <c r="P436" s="49">
        <f t="shared" si="34"/>
        <v>0</v>
      </c>
    </row>
    <row r="437" spans="1:16" x14ac:dyDescent="0.2">
      <c r="A437" s="38">
        <v>1140</v>
      </c>
      <c r="B437" s="39" t="s">
        <v>379</v>
      </c>
      <c r="C437" s="47" t="s">
        <v>247</v>
      </c>
      <c r="D437" s="25" t="s">
        <v>232</v>
      </c>
      <c r="E437" s="70">
        <v>3</v>
      </c>
      <c r="F437" s="71"/>
      <c r="G437" s="68"/>
      <c r="H437" s="48">
        <f t="shared" si="28"/>
        <v>0</v>
      </c>
      <c r="I437" s="68"/>
      <c r="J437" s="68"/>
      <c r="K437" s="49">
        <f t="shared" si="29"/>
        <v>0</v>
      </c>
      <c r="L437" s="50">
        <f t="shared" si="30"/>
        <v>0</v>
      </c>
      <c r="M437" s="48">
        <f t="shared" si="31"/>
        <v>0</v>
      </c>
      <c r="N437" s="48">
        <f t="shared" si="32"/>
        <v>0</v>
      </c>
      <c r="O437" s="48">
        <f t="shared" si="33"/>
        <v>0</v>
      </c>
      <c r="P437" s="49">
        <f t="shared" si="34"/>
        <v>0</v>
      </c>
    </row>
    <row r="438" spans="1:16" x14ac:dyDescent="0.2">
      <c r="A438" s="38">
        <v>1141</v>
      </c>
      <c r="B438" s="39" t="s">
        <v>380</v>
      </c>
      <c r="C438" s="47" t="s">
        <v>248</v>
      </c>
      <c r="D438" s="25" t="s">
        <v>421</v>
      </c>
      <c r="E438" s="70">
        <v>37</v>
      </c>
      <c r="F438" s="71"/>
      <c r="G438" s="68"/>
      <c r="H438" s="48">
        <f t="shared" si="28"/>
        <v>0</v>
      </c>
      <c r="I438" s="68"/>
      <c r="J438" s="68"/>
      <c r="K438" s="49">
        <f t="shared" si="29"/>
        <v>0</v>
      </c>
      <c r="L438" s="50">
        <f t="shared" si="30"/>
        <v>0</v>
      </c>
      <c r="M438" s="48">
        <f t="shared" si="31"/>
        <v>0</v>
      </c>
      <c r="N438" s="48">
        <f t="shared" si="32"/>
        <v>0</v>
      </c>
      <c r="O438" s="48">
        <f t="shared" si="33"/>
        <v>0</v>
      </c>
      <c r="P438" s="49">
        <f t="shared" si="34"/>
        <v>0</v>
      </c>
    </row>
    <row r="439" spans="1:16" x14ac:dyDescent="0.2">
      <c r="A439" s="38">
        <v>1142</v>
      </c>
      <c r="B439" s="39" t="s">
        <v>382</v>
      </c>
      <c r="C439" s="47" t="s">
        <v>249</v>
      </c>
      <c r="D439" s="25" t="s">
        <v>232</v>
      </c>
      <c r="E439" s="70">
        <v>24</v>
      </c>
      <c r="F439" s="71"/>
      <c r="G439" s="68"/>
      <c r="H439" s="48">
        <f t="shared" si="28"/>
        <v>0</v>
      </c>
      <c r="I439" s="68"/>
      <c r="J439" s="68"/>
      <c r="K439" s="49">
        <f t="shared" si="29"/>
        <v>0</v>
      </c>
      <c r="L439" s="50">
        <f t="shared" si="30"/>
        <v>0</v>
      </c>
      <c r="M439" s="48">
        <f t="shared" si="31"/>
        <v>0</v>
      </c>
      <c r="N439" s="48">
        <f t="shared" si="32"/>
        <v>0</v>
      </c>
      <c r="O439" s="48">
        <f t="shared" si="33"/>
        <v>0</v>
      </c>
      <c r="P439" s="49">
        <f t="shared" si="34"/>
        <v>0</v>
      </c>
    </row>
    <row r="440" spans="1:16" x14ac:dyDescent="0.2">
      <c r="A440" s="38">
        <v>1143</v>
      </c>
      <c r="B440" s="39" t="s">
        <v>383</v>
      </c>
      <c r="C440" s="47" t="s">
        <v>250</v>
      </c>
      <c r="D440" s="25" t="s">
        <v>232</v>
      </c>
      <c r="E440" s="70">
        <v>2</v>
      </c>
      <c r="F440" s="71"/>
      <c r="G440" s="68"/>
      <c r="H440" s="48">
        <f t="shared" si="28"/>
        <v>0</v>
      </c>
      <c r="I440" s="68"/>
      <c r="J440" s="68"/>
      <c r="K440" s="49">
        <f t="shared" si="29"/>
        <v>0</v>
      </c>
      <c r="L440" s="50">
        <f t="shared" si="30"/>
        <v>0</v>
      </c>
      <c r="M440" s="48">
        <f t="shared" si="31"/>
        <v>0</v>
      </c>
      <c r="N440" s="48">
        <f t="shared" si="32"/>
        <v>0</v>
      </c>
      <c r="O440" s="48">
        <f t="shared" si="33"/>
        <v>0</v>
      </c>
      <c r="P440" s="49">
        <f t="shared" si="34"/>
        <v>0</v>
      </c>
    </row>
    <row r="441" spans="1:16" x14ac:dyDescent="0.2">
      <c r="A441" s="38">
        <v>1144</v>
      </c>
      <c r="B441" s="39"/>
      <c r="C441" s="47" t="s">
        <v>252</v>
      </c>
      <c r="D441" s="25" t="s">
        <v>228</v>
      </c>
      <c r="E441" s="70">
        <v>1</v>
      </c>
      <c r="F441" s="71"/>
      <c r="G441" s="68"/>
      <c r="H441" s="48">
        <f t="shared" si="28"/>
        <v>0</v>
      </c>
      <c r="I441" s="68"/>
      <c r="J441" s="68"/>
      <c r="K441" s="49">
        <f t="shared" si="29"/>
        <v>0</v>
      </c>
      <c r="L441" s="50">
        <f t="shared" si="30"/>
        <v>0</v>
      </c>
      <c r="M441" s="48">
        <f t="shared" si="31"/>
        <v>0</v>
      </c>
      <c r="N441" s="48">
        <f t="shared" si="32"/>
        <v>0</v>
      </c>
      <c r="O441" s="48">
        <f t="shared" si="33"/>
        <v>0</v>
      </c>
      <c r="P441" s="49">
        <f t="shared" si="34"/>
        <v>0</v>
      </c>
    </row>
    <row r="442" spans="1:16" x14ac:dyDescent="0.2">
      <c r="A442" s="38">
        <v>1145</v>
      </c>
      <c r="B442" s="39"/>
      <c r="C442" s="47" t="s">
        <v>252</v>
      </c>
      <c r="D442" s="25" t="s">
        <v>228</v>
      </c>
      <c r="E442" s="70">
        <v>1</v>
      </c>
      <c r="F442" s="71"/>
      <c r="G442" s="68"/>
      <c r="H442" s="48">
        <f t="shared" si="28"/>
        <v>0</v>
      </c>
      <c r="I442" s="68"/>
      <c r="J442" s="68"/>
      <c r="K442" s="49">
        <f t="shared" si="29"/>
        <v>0</v>
      </c>
      <c r="L442" s="50">
        <f t="shared" si="30"/>
        <v>0</v>
      </c>
      <c r="M442" s="48">
        <f t="shared" si="31"/>
        <v>0</v>
      </c>
      <c r="N442" s="48">
        <f t="shared" si="32"/>
        <v>0</v>
      </c>
      <c r="O442" s="48">
        <f t="shared" si="33"/>
        <v>0</v>
      </c>
      <c r="P442" s="49">
        <f t="shared" si="34"/>
        <v>0</v>
      </c>
    </row>
    <row r="443" spans="1:16" ht="22.5" x14ac:dyDescent="0.2">
      <c r="A443" s="38">
        <v>1146</v>
      </c>
      <c r="B443" s="39" t="s">
        <v>387</v>
      </c>
      <c r="C443" s="47" t="s">
        <v>253</v>
      </c>
      <c r="D443" s="25" t="s">
        <v>228</v>
      </c>
      <c r="E443" s="70">
        <v>2</v>
      </c>
      <c r="F443" s="71"/>
      <c r="G443" s="68"/>
      <c r="H443" s="48">
        <f t="shared" si="28"/>
        <v>0</v>
      </c>
      <c r="I443" s="68"/>
      <c r="J443" s="68"/>
      <c r="K443" s="49">
        <f t="shared" si="29"/>
        <v>0</v>
      </c>
      <c r="L443" s="50">
        <f t="shared" si="30"/>
        <v>0</v>
      </c>
      <c r="M443" s="48">
        <f t="shared" si="31"/>
        <v>0</v>
      </c>
      <c r="N443" s="48">
        <f t="shared" si="32"/>
        <v>0</v>
      </c>
      <c r="O443" s="48">
        <f t="shared" si="33"/>
        <v>0</v>
      </c>
      <c r="P443" s="49">
        <f t="shared" si="34"/>
        <v>0</v>
      </c>
    </row>
    <row r="444" spans="1:16" x14ac:dyDescent="0.2">
      <c r="A444" s="38">
        <v>1147</v>
      </c>
      <c r="B444" s="39"/>
      <c r="C444" s="47" t="s">
        <v>254</v>
      </c>
      <c r="D444" s="25" t="s">
        <v>232</v>
      </c>
      <c r="E444" s="70">
        <v>2</v>
      </c>
      <c r="F444" s="71"/>
      <c r="G444" s="68"/>
      <c r="H444" s="48">
        <f t="shared" si="28"/>
        <v>0</v>
      </c>
      <c r="I444" s="68"/>
      <c r="J444" s="68"/>
      <c r="K444" s="49">
        <f t="shared" si="29"/>
        <v>0</v>
      </c>
      <c r="L444" s="50">
        <f t="shared" si="30"/>
        <v>0</v>
      </c>
      <c r="M444" s="48">
        <f t="shared" si="31"/>
        <v>0</v>
      </c>
      <c r="N444" s="48">
        <f t="shared" si="32"/>
        <v>0</v>
      </c>
      <c r="O444" s="48">
        <f t="shared" si="33"/>
        <v>0</v>
      </c>
      <c r="P444" s="49">
        <f t="shared" si="34"/>
        <v>0</v>
      </c>
    </row>
    <row r="445" spans="1:16" x14ac:dyDescent="0.2">
      <c r="A445" s="38">
        <v>1148</v>
      </c>
      <c r="B445" s="39" t="s">
        <v>388</v>
      </c>
      <c r="C445" s="47" t="s">
        <v>255</v>
      </c>
      <c r="D445" s="25" t="s">
        <v>68</v>
      </c>
      <c r="E445" s="70">
        <v>1.2</v>
      </c>
      <c r="F445" s="71"/>
      <c r="G445" s="68"/>
      <c r="H445" s="48">
        <f t="shared" si="28"/>
        <v>0</v>
      </c>
      <c r="I445" s="68"/>
      <c r="J445" s="68"/>
      <c r="K445" s="49">
        <f t="shared" si="29"/>
        <v>0</v>
      </c>
      <c r="L445" s="50">
        <f t="shared" si="30"/>
        <v>0</v>
      </c>
      <c r="M445" s="48">
        <f t="shared" si="31"/>
        <v>0</v>
      </c>
      <c r="N445" s="48">
        <f t="shared" si="32"/>
        <v>0</v>
      </c>
      <c r="O445" s="48">
        <f t="shared" si="33"/>
        <v>0</v>
      </c>
      <c r="P445" s="49">
        <f t="shared" si="34"/>
        <v>0</v>
      </c>
    </row>
    <row r="446" spans="1:16" x14ac:dyDescent="0.2">
      <c r="A446" s="38"/>
      <c r="B446" s="39"/>
      <c r="C446" s="47" t="s">
        <v>256</v>
      </c>
      <c r="D446" s="25"/>
      <c r="E446" s="70"/>
      <c r="F446" s="71"/>
      <c r="G446" s="68"/>
      <c r="H446" s="48">
        <f t="shared" si="28"/>
        <v>0</v>
      </c>
      <c r="I446" s="68"/>
      <c r="J446" s="68"/>
      <c r="K446" s="49">
        <f t="shared" si="29"/>
        <v>0</v>
      </c>
      <c r="L446" s="50">
        <f t="shared" si="30"/>
        <v>0</v>
      </c>
      <c r="M446" s="48">
        <f t="shared" si="31"/>
        <v>0</v>
      </c>
      <c r="N446" s="48">
        <f t="shared" si="32"/>
        <v>0</v>
      </c>
      <c r="O446" s="48">
        <f t="shared" si="33"/>
        <v>0</v>
      </c>
      <c r="P446" s="49">
        <f t="shared" si="34"/>
        <v>0</v>
      </c>
    </row>
    <row r="447" spans="1:16" ht="22.5" x14ac:dyDescent="0.2">
      <c r="A447" s="38">
        <v>1149</v>
      </c>
      <c r="B447" s="39"/>
      <c r="C447" s="47" t="s">
        <v>257</v>
      </c>
      <c r="D447" s="25" t="s">
        <v>228</v>
      </c>
      <c r="E447" s="70">
        <v>1</v>
      </c>
      <c r="F447" s="71"/>
      <c r="G447" s="68"/>
      <c r="H447" s="48">
        <f t="shared" si="28"/>
        <v>0</v>
      </c>
      <c r="I447" s="68"/>
      <c r="J447" s="68"/>
      <c r="K447" s="49">
        <f t="shared" si="29"/>
        <v>0</v>
      </c>
      <c r="L447" s="50">
        <f t="shared" si="30"/>
        <v>0</v>
      </c>
      <c r="M447" s="48">
        <f t="shared" si="31"/>
        <v>0</v>
      </c>
      <c r="N447" s="48">
        <f t="shared" si="32"/>
        <v>0</v>
      </c>
      <c r="O447" s="48">
        <f t="shared" si="33"/>
        <v>0</v>
      </c>
      <c r="P447" s="49">
        <f t="shared" si="34"/>
        <v>0</v>
      </c>
    </row>
    <row r="448" spans="1:16" x14ac:dyDescent="0.2">
      <c r="A448" s="38">
        <v>1150</v>
      </c>
      <c r="B448" s="39" t="s">
        <v>387</v>
      </c>
      <c r="C448" s="47" t="s">
        <v>258</v>
      </c>
      <c r="D448" s="25" t="s">
        <v>232</v>
      </c>
      <c r="E448" s="70">
        <v>1</v>
      </c>
      <c r="F448" s="71"/>
      <c r="G448" s="68"/>
      <c r="H448" s="48">
        <f t="shared" si="28"/>
        <v>0</v>
      </c>
      <c r="I448" s="68"/>
      <c r="J448" s="68"/>
      <c r="K448" s="49">
        <f t="shared" si="29"/>
        <v>0</v>
      </c>
      <c r="L448" s="50">
        <f t="shared" si="30"/>
        <v>0</v>
      </c>
      <c r="M448" s="48">
        <f t="shared" si="31"/>
        <v>0</v>
      </c>
      <c r="N448" s="48">
        <f t="shared" si="32"/>
        <v>0</v>
      </c>
      <c r="O448" s="48">
        <f t="shared" si="33"/>
        <v>0</v>
      </c>
      <c r="P448" s="49">
        <f t="shared" si="34"/>
        <v>0</v>
      </c>
    </row>
    <row r="449" spans="1:16" x14ac:dyDescent="0.2">
      <c r="A449" s="38">
        <v>1151</v>
      </c>
      <c r="B449" s="39" t="s">
        <v>387</v>
      </c>
      <c r="C449" s="47" t="s">
        <v>259</v>
      </c>
      <c r="D449" s="25" t="s">
        <v>232</v>
      </c>
      <c r="E449" s="70">
        <v>2</v>
      </c>
      <c r="F449" s="71"/>
      <c r="G449" s="68"/>
      <c r="H449" s="48">
        <f t="shared" si="28"/>
        <v>0</v>
      </c>
      <c r="I449" s="68"/>
      <c r="J449" s="68"/>
      <c r="K449" s="49">
        <f t="shared" si="29"/>
        <v>0</v>
      </c>
      <c r="L449" s="50">
        <f t="shared" si="30"/>
        <v>0</v>
      </c>
      <c r="M449" s="48">
        <f t="shared" si="31"/>
        <v>0</v>
      </c>
      <c r="N449" s="48">
        <f t="shared" si="32"/>
        <v>0</v>
      </c>
      <c r="O449" s="48">
        <f t="shared" si="33"/>
        <v>0</v>
      </c>
      <c r="P449" s="49">
        <f t="shared" si="34"/>
        <v>0</v>
      </c>
    </row>
    <row r="450" spans="1:16" x14ac:dyDescent="0.2">
      <c r="A450" s="38">
        <v>1152</v>
      </c>
      <c r="B450" s="39" t="s">
        <v>387</v>
      </c>
      <c r="C450" s="47" t="s">
        <v>260</v>
      </c>
      <c r="D450" s="25" t="s">
        <v>232</v>
      </c>
      <c r="E450" s="70">
        <v>1</v>
      </c>
      <c r="F450" s="71"/>
      <c r="G450" s="68"/>
      <c r="H450" s="48">
        <f t="shared" si="28"/>
        <v>0</v>
      </c>
      <c r="I450" s="68"/>
      <c r="J450" s="68"/>
      <c r="K450" s="49">
        <f t="shared" si="29"/>
        <v>0</v>
      </c>
      <c r="L450" s="50">
        <f t="shared" si="30"/>
        <v>0</v>
      </c>
      <c r="M450" s="48">
        <f t="shared" si="31"/>
        <v>0</v>
      </c>
      <c r="N450" s="48">
        <f t="shared" si="32"/>
        <v>0</v>
      </c>
      <c r="O450" s="48">
        <f t="shared" si="33"/>
        <v>0</v>
      </c>
      <c r="P450" s="49">
        <f t="shared" si="34"/>
        <v>0</v>
      </c>
    </row>
    <row r="451" spans="1:16" x14ac:dyDescent="0.2">
      <c r="A451" s="38">
        <v>1153</v>
      </c>
      <c r="B451" s="39" t="s">
        <v>387</v>
      </c>
      <c r="C451" s="47" t="s">
        <v>261</v>
      </c>
      <c r="D451" s="25" t="s">
        <v>232</v>
      </c>
      <c r="E451" s="70">
        <v>1</v>
      </c>
      <c r="F451" s="71"/>
      <c r="G451" s="68"/>
      <c r="H451" s="48">
        <f t="shared" si="28"/>
        <v>0</v>
      </c>
      <c r="I451" s="68"/>
      <c r="J451" s="68"/>
      <c r="K451" s="49">
        <f t="shared" si="29"/>
        <v>0</v>
      </c>
      <c r="L451" s="50">
        <f t="shared" si="30"/>
        <v>0</v>
      </c>
      <c r="M451" s="48">
        <f t="shared" si="31"/>
        <v>0</v>
      </c>
      <c r="N451" s="48">
        <f t="shared" si="32"/>
        <v>0</v>
      </c>
      <c r="O451" s="48">
        <f t="shared" si="33"/>
        <v>0</v>
      </c>
      <c r="P451" s="49">
        <f t="shared" si="34"/>
        <v>0</v>
      </c>
    </row>
    <row r="452" spans="1:16" ht="112.5" x14ac:dyDescent="0.2">
      <c r="A452" s="38">
        <v>1154</v>
      </c>
      <c r="B452" s="39" t="s">
        <v>387</v>
      </c>
      <c r="C452" s="47" t="s">
        <v>262</v>
      </c>
      <c r="D452" s="25" t="s">
        <v>228</v>
      </c>
      <c r="E452" s="70">
        <v>1</v>
      </c>
      <c r="F452" s="71"/>
      <c r="G452" s="68"/>
      <c r="H452" s="48">
        <f t="shared" si="28"/>
        <v>0</v>
      </c>
      <c r="I452" s="68"/>
      <c r="J452" s="68"/>
      <c r="K452" s="49">
        <f t="shared" si="29"/>
        <v>0</v>
      </c>
      <c r="L452" s="50">
        <f t="shared" si="30"/>
        <v>0</v>
      </c>
      <c r="M452" s="48">
        <f t="shared" si="31"/>
        <v>0</v>
      </c>
      <c r="N452" s="48">
        <f t="shared" si="32"/>
        <v>0</v>
      </c>
      <c r="O452" s="48">
        <f t="shared" si="33"/>
        <v>0</v>
      </c>
      <c r="P452" s="49">
        <f t="shared" si="34"/>
        <v>0</v>
      </c>
    </row>
    <row r="453" spans="1:16" x14ac:dyDescent="0.2">
      <c r="A453" s="38">
        <v>1155</v>
      </c>
      <c r="B453" s="39"/>
      <c r="C453" s="47" t="s">
        <v>263</v>
      </c>
      <c r="D453" s="25" t="s">
        <v>228</v>
      </c>
      <c r="E453" s="70">
        <v>1</v>
      </c>
      <c r="F453" s="71"/>
      <c r="G453" s="68"/>
      <c r="H453" s="48">
        <f t="shared" si="28"/>
        <v>0</v>
      </c>
      <c r="I453" s="68"/>
      <c r="J453" s="68"/>
      <c r="K453" s="49">
        <f t="shared" si="29"/>
        <v>0</v>
      </c>
      <c r="L453" s="50">
        <f t="shared" si="30"/>
        <v>0</v>
      </c>
      <c r="M453" s="48">
        <f t="shared" si="31"/>
        <v>0</v>
      </c>
      <c r="N453" s="48">
        <f t="shared" si="32"/>
        <v>0</v>
      </c>
      <c r="O453" s="48">
        <f t="shared" si="33"/>
        <v>0</v>
      </c>
      <c r="P453" s="49">
        <f t="shared" si="34"/>
        <v>0</v>
      </c>
    </row>
    <row r="454" spans="1:16" x14ac:dyDescent="0.2">
      <c r="A454" s="38">
        <v>1156</v>
      </c>
      <c r="B454" s="39"/>
      <c r="C454" s="47" t="s">
        <v>264</v>
      </c>
      <c r="D454" s="25" t="s">
        <v>228</v>
      </c>
      <c r="E454" s="70">
        <v>1</v>
      </c>
      <c r="F454" s="71"/>
      <c r="G454" s="68"/>
      <c r="H454" s="48">
        <f t="shared" si="28"/>
        <v>0</v>
      </c>
      <c r="I454" s="68"/>
      <c r="J454" s="68"/>
      <c r="K454" s="49">
        <f t="shared" si="29"/>
        <v>0</v>
      </c>
      <c r="L454" s="50">
        <f t="shared" si="30"/>
        <v>0</v>
      </c>
      <c r="M454" s="48">
        <f t="shared" si="31"/>
        <v>0</v>
      </c>
      <c r="N454" s="48">
        <f t="shared" si="32"/>
        <v>0</v>
      </c>
      <c r="O454" s="48">
        <f t="shared" si="33"/>
        <v>0</v>
      </c>
      <c r="P454" s="49">
        <f t="shared" si="34"/>
        <v>0</v>
      </c>
    </row>
    <row r="455" spans="1:16" x14ac:dyDescent="0.2">
      <c r="A455" s="38">
        <v>1157</v>
      </c>
      <c r="B455" s="39"/>
      <c r="C455" s="47" t="s">
        <v>265</v>
      </c>
      <c r="D455" s="25" t="s">
        <v>228</v>
      </c>
      <c r="E455" s="70">
        <v>1</v>
      </c>
      <c r="F455" s="71"/>
      <c r="G455" s="68"/>
      <c r="H455" s="48">
        <f t="shared" si="28"/>
        <v>0</v>
      </c>
      <c r="I455" s="68"/>
      <c r="J455" s="68"/>
      <c r="K455" s="49">
        <f t="shared" si="29"/>
        <v>0</v>
      </c>
      <c r="L455" s="50">
        <f t="shared" si="30"/>
        <v>0</v>
      </c>
      <c r="M455" s="48">
        <f t="shared" si="31"/>
        <v>0</v>
      </c>
      <c r="N455" s="48">
        <f t="shared" si="32"/>
        <v>0</v>
      </c>
      <c r="O455" s="48">
        <f t="shared" si="33"/>
        <v>0</v>
      </c>
      <c r="P455" s="49">
        <f t="shared" si="34"/>
        <v>0</v>
      </c>
    </row>
    <row r="456" spans="1:16" x14ac:dyDescent="0.2">
      <c r="A456" s="38">
        <v>1158</v>
      </c>
      <c r="B456" s="39"/>
      <c r="C456" s="47" t="s">
        <v>266</v>
      </c>
      <c r="D456" s="25" t="s">
        <v>228</v>
      </c>
      <c r="E456" s="70">
        <v>1</v>
      </c>
      <c r="F456" s="71"/>
      <c r="G456" s="68"/>
      <c r="H456" s="48">
        <f t="shared" si="28"/>
        <v>0</v>
      </c>
      <c r="I456" s="68"/>
      <c r="J456" s="68"/>
      <c r="K456" s="49">
        <f t="shared" si="29"/>
        <v>0</v>
      </c>
      <c r="L456" s="50">
        <f t="shared" si="30"/>
        <v>0</v>
      </c>
      <c r="M456" s="48">
        <f t="shared" si="31"/>
        <v>0</v>
      </c>
      <c r="N456" s="48">
        <f t="shared" si="32"/>
        <v>0</v>
      </c>
      <c r="O456" s="48">
        <f t="shared" si="33"/>
        <v>0</v>
      </c>
      <c r="P456" s="49">
        <f t="shared" si="34"/>
        <v>0</v>
      </c>
    </row>
    <row r="457" spans="1:16" x14ac:dyDescent="0.2">
      <c r="A457" s="38">
        <v>1159</v>
      </c>
      <c r="B457" s="39"/>
      <c r="C457" s="47" t="s">
        <v>267</v>
      </c>
      <c r="D457" s="25" t="s">
        <v>228</v>
      </c>
      <c r="E457" s="70">
        <v>1</v>
      </c>
      <c r="F457" s="71"/>
      <c r="G457" s="68"/>
      <c r="H457" s="48">
        <f t="shared" si="28"/>
        <v>0</v>
      </c>
      <c r="I457" s="68"/>
      <c r="J457" s="68"/>
      <c r="K457" s="49">
        <f t="shared" si="29"/>
        <v>0</v>
      </c>
      <c r="L457" s="50">
        <f t="shared" si="30"/>
        <v>0</v>
      </c>
      <c r="M457" s="48">
        <f t="shared" si="31"/>
        <v>0</v>
      </c>
      <c r="N457" s="48">
        <f t="shared" si="32"/>
        <v>0</v>
      </c>
      <c r="O457" s="48">
        <f t="shared" si="33"/>
        <v>0</v>
      </c>
      <c r="P457" s="49">
        <f t="shared" si="34"/>
        <v>0</v>
      </c>
    </row>
    <row r="458" spans="1:16" x14ac:dyDescent="0.2">
      <c r="A458" s="38">
        <v>1160</v>
      </c>
      <c r="B458" s="39"/>
      <c r="C458" s="47" t="s">
        <v>268</v>
      </c>
      <c r="D458" s="25" t="s">
        <v>228</v>
      </c>
      <c r="E458" s="70">
        <v>1</v>
      </c>
      <c r="F458" s="71"/>
      <c r="G458" s="68"/>
      <c r="H458" s="48">
        <f t="shared" si="28"/>
        <v>0</v>
      </c>
      <c r="I458" s="68"/>
      <c r="J458" s="68"/>
      <c r="K458" s="49">
        <f t="shared" si="29"/>
        <v>0</v>
      </c>
      <c r="L458" s="50">
        <f t="shared" si="30"/>
        <v>0</v>
      </c>
      <c r="M458" s="48">
        <f t="shared" si="31"/>
        <v>0</v>
      </c>
      <c r="N458" s="48">
        <f t="shared" si="32"/>
        <v>0</v>
      </c>
      <c r="O458" s="48">
        <f t="shared" si="33"/>
        <v>0</v>
      </c>
      <c r="P458" s="49">
        <f t="shared" si="34"/>
        <v>0</v>
      </c>
    </row>
    <row r="459" spans="1:16" x14ac:dyDescent="0.2">
      <c r="A459" s="38"/>
      <c r="B459" s="39"/>
      <c r="C459" s="47" t="s">
        <v>323</v>
      </c>
      <c r="D459" s="25"/>
      <c r="E459" s="70"/>
      <c r="F459" s="71"/>
      <c r="G459" s="68"/>
      <c r="H459" s="48">
        <f t="shared" si="28"/>
        <v>0</v>
      </c>
      <c r="I459" s="68"/>
      <c r="J459" s="68"/>
      <c r="K459" s="49">
        <f t="shared" si="29"/>
        <v>0</v>
      </c>
      <c r="L459" s="50">
        <f t="shared" si="30"/>
        <v>0</v>
      </c>
      <c r="M459" s="48">
        <f t="shared" si="31"/>
        <v>0</v>
      </c>
      <c r="N459" s="48">
        <f t="shared" si="32"/>
        <v>0</v>
      </c>
      <c r="O459" s="48">
        <f t="shared" si="33"/>
        <v>0</v>
      </c>
      <c r="P459" s="49">
        <f t="shared" si="34"/>
        <v>0</v>
      </c>
    </row>
    <row r="460" spans="1:16" x14ac:dyDescent="0.2">
      <c r="A460" s="38">
        <v>1161</v>
      </c>
      <c r="B460" s="39" t="s">
        <v>379</v>
      </c>
      <c r="C460" s="47" t="s">
        <v>247</v>
      </c>
      <c r="D460" s="25" t="s">
        <v>232</v>
      </c>
      <c r="E460" s="70">
        <v>3</v>
      </c>
      <c r="F460" s="71"/>
      <c r="G460" s="68"/>
      <c r="H460" s="48">
        <f t="shared" si="28"/>
        <v>0</v>
      </c>
      <c r="I460" s="68"/>
      <c r="J460" s="68"/>
      <c r="K460" s="49">
        <f t="shared" si="29"/>
        <v>0</v>
      </c>
      <c r="L460" s="50">
        <f t="shared" si="30"/>
        <v>0</v>
      </c>
      <c r="M460" s="48">
        <f t="shared" si="31"/>
        <v>0</v>
      </c>
      <c r="N460" s="48">
        <f t="shared" si="32"/>
        <v>0</v>
      </c>
      <c r="O460" s="48">
        <f t="shared" si="33"/>
        <v>0</v>
      </c>
      <c r="P460" s="49">
        <f t="shared" si="34"/>
        <v>0</v>
      </c>
    </row>
    <row r="461" spans="1:16" x14ac:dyDescent="0.2">
      <c r="A461" s="38">
        <v>1162</v>
      </c>
      <c r="B461" s="39" t="s">
        <v>380</v>
      </c>
      <c r="C461" s="47" t="s">
        <v>248</v>
      </c>
      <c r="D461" s="25" t="s">
        <v>421</v>
      </c>
      <c r="E461" s="70">
        <v>57</v>
      </c>
      <c r="F461" s="71"/>
      <c r="G461" s="68"/>
      <c r="H461" s="48">
        <f t="shared" si="28"/>
        <v>0</v>
      </c>
      <c r="I461" s="68"/>
      <c r="J461" s="68"/>
      <c r="K461" s="49">
        <f t="shared" si="29"/>
        <v>0</v>
      </c>
      <c r="L461" s="50">
        <f t="shared" si="30"/>
        <v>0</v>
      </c>
      <c r="M461" s="48">
        <f t="shared" si="31"/>
        <v>0</v>
      </c>
      <c r="N461" s="48">
        <f t="shared" si="32"/>
        <v>0</v>
      </c>
      <c r="O461" s="48">
        <f t="shared" si="33"/>
        <v>0</v>
      </c>
      <c r="P461" s="49">
        <f t="shared" si="34"/>
        <v>0</v>
      </c>
    </row>
    <row r="462" spans="1:16" x14ac:dyDescent="0.2">
      <c r="A462" s="38">
        <v>1163</v>
      </c>
      <c r="B462" s="39" t="s">
        <v>382</v>
      </c>
      <c r="C462" s="47" t="s">
        <v>274</v>
      </c>
      <c r="D462" s="25" t="s">
        <v>232</v>
      </c>
      <c r="E462" s="70">
        <v>2</v>
      </c>
      <c r="F462" s="71"/>
      <c r="G462" s="68"/>
      <c r="H462" s="48">
        <f t="shared" si="28"/>
        <v>0</v>
      </c>
      <c r="I462" s="68"/>
      <c r="J462" s="68"/>
      <c r="K462" s="49">
        <f t="shared" si="29"/>
        <v>0</v>
      </c>
      <c r="L462" s="50">
        <f t="shared" si="30"/>
        <v>0</v>
      </c>
      <c r="M462" s="48">
        <f t="shared" si="31"/>
        <v>0</v>
      </c>
      <c r="N462" s="48">
        <f t="shared" si="32"/>
        <v>0</v>
      </c>
      <c r="O462" s="48">
        <f t="shared" si="33"/>
        <v>0</v>
      </c>
      <c r="P462" s="49">
        <f t="shared" si="34"/>
        <v>0</v>
      </c>
    </row>
    <row r="463" spans="1:16" x14ac:dyDescent="0.2">
      <c r="A463" s="38">
        <v>1164</v>
      </c>
      <c r="B463" s="39" t="s">
        <v>382</v>
      </c>
      <c r="C463" s="47" t="s">
        <v>249</v>
      </c>
      <c r="D463" s="25" t="s">
        <v>232</v>
      </c>
      <c r="E463" s="70">
        <v>26</v>
      </c>
      <c r="F463" s="71"/>
      <c r="G463" s="68"/>
      <c r="H463" s="48">
        <f t="shared" si="28"/>
        <v>0</v>
      </c>
      <c r="I463" s="68"/>
      <c r="J463" s="68"/>
      <c r="K463" s="49">
        <f t="shared" si="29"/>
        <v>0</v>
      </c>
      <c r="L463" s="50">
        <f t="shared" si="30"/>
        <v>0</v>
      </c>
      <c r="M463" s="48">
        <f t="shared" si="31"/>
        <v>0</v>
      </c>
      <c r="N463" s="48">
        <f t="shared" si="32"/>
        <v>0</v>
      </c>
      <c r="O463" s="48">
        <f t="shared" si="33"/>
        <v>0</v>
      </c>
      <c r="P463" s="49">
        <f t="shared" si="34"/>
        <v>0</v>
      </c>
    </row>
    <row r="464" spans="1:16" x14ac:dyDescent="0.2">
      <c r="A464" s="38">
        <v>1165</v>
      </c>
      <c r="B464" s="39" t="s">
        <v>383</v>
      </c>
      <c r="C464" s="47" t="s">
        <v>250</v>
      </c>
      <c r="D464" s="25" t="s">
        <v>228</v>
      </c>
      <c r="E464" s="70">
        <v>4</v>
      </c>
      <c r="F464" s="71"/>
      <c r="G464" s="68"/>
      <c r="H464" s="48">
        <f t="shared" si="28"/>
        <v>0</v>
      </c>
      <c r="I464" s="68"/>
      <c r="J464" s="68"/>
      <c r="K464" s="49">
        <f t="shared" si="29"/>
        <v>0</v>
      </c>
      <c r="L464" s="50">
        <f t="shared" si="30"/>
        <v>0</v>
      </c>
      <c r="M464" s="48">
        <f t="shared" si="31"/>
        <v>0</v>
      </c>
      <c r="N464" s="48">
        <f t="shared" si="32"/>
        <v>0</v>
      </c>
      <c r="O464" s="48">
        <f t="shared" si="33"/>
        <v>0</v>
      </c>
      <c r="P464" s="49">
        <f t="shared" si="34"/>
        <v>0</v>
      </c>
    </row>
    <row r="465" spans="1:16" x14ac:dyDescent="0.2">
      <c r="A465" s="38">
        <v>1166</v>
      </c>
      <c r="B465" s="39"/>
      <c r="C465" s="47" t="s">
        <v>252</v>
      </c>
      <c r="D465" s="25" t="s">
        <v>228</v>
      </c>
      <c r="E465" s="70">
        <v>2</v>
      </c>
      <c r="F465" s="71"/>
      <c r="G465" s="68"/>
      <c r="H465" s="48">
        <f t="shared" si="28"/>
        <v>0</v>
      </c>
      <c r="I465" s="68"/>
      <c r="J465" s="68"/>
      <c r="K465" s="49">
        <f t="shared" si="29"/>
        <v>0</v>
      </c>
      <c r="L465" s="50">
        <f t="shared" si="30"/>
        <v>0</v>
      </c>
      <c r="M465" s="48">
        <f t="shared" si="31"/>
        <v>0</v>
      </c>
      <c r="N465" s="48">
        <f t="shared" si="32"/>
        <v>0</v>
      </c>
      <c r="O465" s="48">
        <f t="shared" si="33"/>
        <v>0</v>
      </c>
      <c r="P465" s="49">
        <f t="shared" si="34"/>
        <v>0</v>
      </c>
    </row>
    <row r="466" spans="1:16" x14ac:dyDescent="0.2">
      <c r="A466" s="38">
        <v>1167</v>
      </c>
      <c r="B466" s="39"/>
      <c r="C466" s="47" t="s">
        <v>252</v>
      </c>
      <c r="D466" s="25" t="s">
        <v>228</v>
      </c>
      <c r="E466" s="70">
        <v>1</v>
      </c>
      <c r="F466" s="71"/>
      <c r="G466" s="68"/>
      <c r="H466" s="48">
        <f t="shared" si="28"/>
        <v>0</v>
      </c>
      <c r="I466" s="68"/>
      <c r="J466" s="68"/>
      <c r="K466" s="49">
        <f t="shared" si="29"/>
        <v>0</v>
      </c>
      <c r="L466" s="50">
        <f t="shared" si="30"/>
        <v>0</v>
      </c>
      <c r="M466" s="48">
        <f t="shared" si="31"/>
        <v>0</v>
      </c>
      <c r="N466" s="48">
        <f t="shared" si="32"/>
        <v>0</v>
      </c>
      <c r="O466" s="48">
        <f t="shared" si="33"/>
        <v>0</v>
      </c>
      <c r="P466" s="49">
        <f t="shared" si="34"/>
        <v>0</v>
      </c>
    </row>
    <row r="467" spans="1:16" ht="22.5" x14ac:dyDescent="0.2">
      <c r="A467" s="38">
        <v>1168</v>
      </c>
      <c r="B467" s="39" t="s">
        <v>387</v>
      </c>
      <c r="C467" s="47" t="s">
        <v>253</v>
      </c>
      <c r="D467" s="25" t="s">
        <v>228</v>
      </c>
      <c r="E467" s="70">
        <v>3</v>
      </c>
      <c r="F467" s="71"/>
      <c r="G467" s="68"/>
      <c r="H467" s="48">
        <f t="shared" si="28"/>
        <v>0</v>
      </c>
      <c r="I467" s="68"/>
      <c r="J467" s="68"/>
      <c r="K467" s="49">
        <f t="shared" si="29"/>
        <v>0</v>
      </c>
      <c r="L467" s="50">
        <f t="shared" si="30"/>
        <v>0</v>
      </c>
      <c r="M467" s="48">
        <f t="shared" si="31"/>
        <v>0</v>
      </c>
      <c r="N467" s="48">
        <f t="shared" si="32"/>
        <v>0</v>
      </c>
      <c r="O467" s="48">
        <f t="shared" si="33"/>
        <v>0</v>
      </c>
      <c r="P467" s="49">
        <f t="shared" si="34"/>
        <v>0</v>
      </c>
    </row>
    <row r="468" spans="1:16" x14ac:dyDescent="0.2">
      <c r="A468" s="38">
        <v>1169</v>
      </c>
      <c r="B468" s="39"/>
      <c r="C468" s="47" t="s">
        <v>254</v>
      </c>
      <c r="D468" s="25" t="s">
        <v>232</v>
      </c>
      <c r="E468" s="70">
        <v>3</v>
      </c>
      <c r="F468" s="71"/>
      <c r="G468" s="68"/>
      <c r="H468" s="48">
        <f t="shared" si="28"/>
        <v>0</v>
      </c>
      <c r="I468" s="68"/>
      <c r="J468" s="68"/>
      <c r="K468" s="49">
        <f t="shared" si="29"/>
        <v>0</v>
      </c>
      <c r="L468" s="50">
        <f t="shared" si="30"/>
        <v>0</v>
      </c>
      <c r="M468" s="48">
        <f t="shared" si="31"/>
        <v>0</v>
      </c>
      <c r="N468" s="48">
        <f t="shared" si="32"/>
        <v>0</v>
      </c>
      <c r="O468" s="48">
        <f t="shared" si="33"/>
        <v>0</v>
      </c>
      <c r="P468" s="49">
        <f t="shared" si="34"/>
        <v>0</v>
      </c>
    </row>
    <row r="469" spans="1:16" x14ac:dyDescent="0.2">
      <c r="A469" s="38">
        <v>1170</v>
      </c>
      <c r="B469" s="39" t="s">
        <v>386</v>
      </c>
      <c r="C469" s="47" t="s">
        <v>255</v>
      </c>
      <c r="D469" s="25" t="s">
        <v>68</v>
      </c>
      <c r="E469" s="70">
        <v>1.5</v>
      </c>
      <c r="F469" s="71"/>
      <c r="G469" s="68"/>
      <c r="H469" s="48">
        <f t="shared" si="28"/>
        <v>0</v>
      </c>
      <c r="I469" s="68"/>
      <c r="J469" s="68"/>
      <c r="K469" s="49">
        <f t="shared" si="29"/>
        <v>0</v>
      </c>
      <c r="L469" s="50">
        <f t="shared" si="30"/>
        <v>0</v>
      </c>
      <c r="M469" s="48">
        <f t="shared" si="31"/>
        <v>0</v>
      </c>
      <c r="N469" s="48">
        <f t="shared" si="32"/>
        <v>0</v>
      </c>
      <c r="O469" s="48">
        <f t="shared" si="33"/>
        <v>0</v>
      </c>
      <c r="P469" s="49">
        <f t="shared" si="34"/>
        <v>0</v>
      </c>
    </row>
    <row r="470" spans="1:16" x14ac:dyDescent="0.2">
      <c r="A470" s="38"/>
      <c r="B470" s="39"/>
      <c r="C470" s="47" t="s">
        <v>256</v>
      </c>
      <c r="D470" s="25"/>
      <c r="E470" s="70"/>
      <c r="F470" s="71"/>
      <c r="G470" s="68"/>
      <c r="H470" s="48">
        <f t="shared" si="28"/>
        <v>0</v>
      </c>
      <c r="I470" s="68"/>
      <c r="J470" s="68"/>
      <c r="K470" s="49">
        <f t="shared" si="29"/>
        <v>0</v>
      </c>
      <c r="L470" s="50">
        <f t="shared" si="30"/>
        <v>0</v>
      </c>
      <c r="M470" s="48">
        <f t="shared" si="31"/>
        <v>0</v>
      </c>
      <c r="N470" s="48">
        <f t="shared" si="32"/>
        <v>0</v>
      </c>
      <c r="O470" s="48">
        <f t="shared" si="33"/>
        <v>0</v>
      </c>
      <c r="P470" s="49">
        <f t="shared" si="34"/>
        <v>0</v>
      </c>
    </row>
    <row r="471" spans="1:16" ht="22.5" x14ac:dyDescent="0.2">
      <c r="A471" s="38">
        <v>1171</v>
      </c>
      <c r="B471" s="39"/>
      <c r="C471" s="47" t="s">
        <v>257</v>
      </c>
      <c r="D471" s="25" t="s">
        <v>228</v>
      </c>
      <c r="E471" s="70">
        <v>1</v>
      </c>
      <c r="F471" s="71"/>
      <c r="G471" s="68"/>
      <c r="H471" s="48">
        <f t="shared" si="28"/>
        <v>0</v>
      </c>
      <c r="I471" s="68"/>
      <c r="J471" s="68"/>
      <c r="K471" s="49">
        <f t="shared" si="29"/>
        <v>0</v>
      </c>
      <c r="L471" s="50">
        <f t="shared" si="30"/>
        <v>0</v>
      </c>
      <c r="M471" s="48">
        <f t="shared" si="31"/>
        <v>0</v>
      </c>
      <c r="N471" s="48">
        <f t="shared" si="32"/>
        <v>0</v>
      </c>
      <c r="O471" s="48">
        <f t="shared" si="33"/>
        <v>0</v>
      </c>
      <c r="P471" s="49">
        <f t="shared" si="34"/>
        <v>0</v>
      </c>
    </row>
    <row r="472" spans="1:16" x14ac:dyDescent="0.2">
      <c r="A472" s="38">
        <v>1172</v>
      </c>
      <c r="B472" s="39" t="s">
        <v>387</v>
      </c>
      <c r="C472" s="47" t="s">
        <v>258</v>
      </c>
      <c r="D472" s="25" t="s">
        <v>232</v>
      </c>
      <c r="E472" s="70">
        <v>1</v>
      </c>
      <c r="F472" s="71"/>
      <c r="G472" s="68"/>
      <c r="H472" s="48">
        <f t="shared" si="28"/>
        <v>0</v>
      </c>
      <c r="I472" s="68"/>
      <c r="J472" s="68"/>
      <c r="K472" s="49">
        <f t="shared" si="29"/>
        <v>0</v>
      </c>
      <c r="L472" s="50">
        <f t="shared" si="30"/>
        <v>0</v>
      </c>
      <c r="M472" s="48">
        <f t="shared" si="31"/>
        <v>0</v>
      </c>
      <c r="N472" s="48">
        <f t="shared" si="32"/>
        <v>0</v>
      </c>
      <c r="O472" s="48">
        <f t="shared" si="33"/>
        <v>0</v>
      </c>
      <c r="P472" s="49">
        <f t="shared" si="34"/>
        <v>0</v>
      </c>
    </row>
    <row r="473" spans="1:16" x14ac:dyDescent="0.2">
      <c r="A473" s="38">
        <v>1173</v>
      </c>
      <c r="B473" s="39" t="s">
        <v>387</v>
      </c>
      <c r="C473" s="47" t="s">
        <v>259</v>
      </c>
      <c r="D473" s="25" t="s">
        <v>232</v>
      </c>
      <c r="E473" s="70">
        <v>2</v>
      </c>
      <c r="F473" s="71"/>
      <c r="G473" s="68"/>
      <c r="H473" s="48">
        <f t="shared" si="28"/>
        <v>0</v>
      </c>
      <c r="I473" s="68"/>
      <c r="J473" s="68"/>
      <c r="K473" s="49">
        <f t="shared" si="29"/>
        <v>0</v>
      </c>
      <c r="L473" s="50">
        <f t="shared" si="30"/>
        <v>0</v>
      </c>
      <c r="M473" s="48">
        <f t="shared" si="31"/>
        <v>0</v>
      </c>
      <c r="N473" s="48">
        <f t="shared" si="32"/>
        <v>0</v>
      </c>
      <c r="O473" s="48">
        <f t="shared" si="33"/>
        <v>0</v>
      </c>
      <c r="P473" s="49">
        <f t="shared" si="34"/>
        <v>0</v>
      </c>
    </row>
    <row r="474" spans="1:16" x14ac:dyDescent="0.2">
      <c r="A474" s="38">
        <v>1174</v>
      </c>
      <c r="B474" s="39" t="s">
        <v>387</v>
      </c>
      <c r="C474" s="47" t="s">
        <v>260</v>
      </c>
      <c r="D474" s="25" t="s">
        <v>232</v>
      </c>
      <c r="E474" s="70">
        <v>1</v>
      </c>
      <c r="F474" s="71"/>
      <c r="G474" s="68"/>
      <c r="H474" s="48">
        <f t="shared" si="28"/>
        <v>0</v>
      </c>
      <c r="I474" s="68"/>
      <c r="J474" s="68"/>
      <c r="K474" s="49">
        <f t="shared" si="29"/>
        <v>0</v>
      </c>
      <c r="L474" s="50">
        <f t="shared" si="30"/>
        <v>0</v>
      </c>
      <c r="M474" s="48">
        <f t="shared" si="31"/>
        <v>0</v>
      </c>
      <c r="N474" s="48">
        <f t="shared" si="32"/>
        <v>0</v>
      </c>
      <c r="O474" s="48">
        <f t="shared" si="33"/>
        <v>0</v>
      </c>
      <c r="P474" s="49">
        <f t="shared" si="34"/>
        <v>0</v>
      </c>
    </row>
    <row r="475" spans="1:16" x14ac:dyDescent="0.2">
      <c r="A475" s="38">
        <v>1175</v>
      </c>
      <c r="B475" s="39" t="s">
        <v>387</v>
      </c>
      <c r="C475" s="47" t="s">
        <v>261</v>
      </c>
      <c r="D475" s="25" t="s">
        <v>232</v>
      </c>
      <c r="E475" s="70">
        <v>1</v>
      </c>
      <c r="F475" s="71"/>
      <c r="G475" s="68"/>
      <c r="H475" s="48">
        <f t="shared" si="28"/>
        <v>0</v>
      </c>
      <c r="I475" s="68"/>
      <c r="J475" s="68"/>
      <c r="K475" s="49">
        <f t="shared" si="29"/>
        <v>0</v>
      </c>
      <c r="L475" s="50">
        <f t="shared" si="30"/>
        <v>0</v>
      </c>
      <c r="M475" s="48">
        <f t="shared" si="31"/>
        <v>0</v>
      </c>
      <c r="N475" s="48">
        <f t="shared" si="32"/>
        <v>0</v>
      </c>
      <c r="O475" s="48">
        <f t="shared" si="33"/>
        <v>0</v>
      </c>
      <c r="P475" s="49">
        <f t="shared" si="34"/>
        <v>0</v>
      </c>
    </row>
    <row r="476" spans="1:16" ht="56.25" x14ac:dyDescent="0.2">
      <c r="A476" s="38">
        <v>1176</v>
      </c>
      <c r="B476" s="39" t="s">
        <v>387</v>
      </c>
      <c r="C476" s="47" t="s">
        <v>324</v>
      </c>
      <c r="D476" s="25" t="s">
        <v>228</v>
      </c>
      <c r="E476" s="70">
        <v>1</v>
      </c>
      <c r="F476" s="71"/>
      <c r="G476" s="68"/>
      <c r="H476" s="48">
        <f t="shared" si="28"/>
        <v>0</v>
      </c>
      <c r="I476" s="68"/>
      <c r="J476" s="68"/>
      <c r="K476" s="49">
        <f t="shared" si="29"/>
        <v>0</v>
      </c>
      <c r="L476" s="50">
        <f t="shared" si="30"/>
        <v>0</v>
      </c>
      <c r="M476" s="48">
        <f t="shared" si="31"/>
        <v>0</v>
      </c>
      <c r="N476" s="48">
        <f t="shared" si="32"/>
        <v>0</v>
      </c>
      <c r="O476" s="48">
        <f t="shared" si="33"/>
        <v>0</v>
      </c>
      <c r="P476" s="49">
        <f t="shared" si="34"/>
        <v>0</v>
      </c>
    </row>
    <row r="477" spans="1:16" x14ac:dyDescent="0.2">
      <c r="A477" s="38">
        <v>1177</v>
      </c>
      <c r="B477" s="39"/>
      <c r="C477" s="47" t="s">
        <v>263</v>
      </c>
      <c r="D477" s="25" t="s">
        <v>228</v>
      </c>
      <c r="E477" s="70">
        <v>1</v>
      </c>
      <c r="F477" s="71"/>
      <c r="G477" s="68"/>
      <c r="H477" s="48">
        <f t="shared" si="28"/>
        <v>0</v>
      </c>
      <c r="I477" s="68"/>
      <c r="J477" s="68"/>
      <c r="K477" s="49">
        <f t="shared" si="29"/>
        <v>0</v>
      </c>
      <c r="L477" s="50">
        <f t="shared" si="30"/>
        <v>0</v>
      </c>
      <c r="M477" s="48">
        <f t="shared" si="31"/>
        <v>0</v>
      </c>
      <c r="N477" s="48">
        <f t="shared" si="32"/>
        <v>0</v>
      </c>
      <c r="O477" s="48">
        <f t="shared" si="33"/>
        <v>0</v>
      </c>
      <c r="P477" s="49">
        <f t="shared" si="34"/>
        <v>0</v>
      </c>
    </row>
    <row r="478" spans="1:16" x14ac:dyDescent="0.2">
      <c r="A478" s="38">
        <v>1178</v>
      </c>
      <c r="B478" s="39"/>
      <c r="C478" s="47" t="s">
        <v>264</v>
      </c>
      <c r="D478" s="25" t="s">
        <v>228</v>
      </c>
      <c r="E478" s="70">
        <v>1</v>
      </c>
      <c r="F478" s="71"/>
      <c r="G478" s="68"/>
      <c r="H478" s="48">
        <f t="shared" si="28"/>
        <v>0</v>
      </c>
      <c r="I478" s="68"/>
      <c r="J478" s="68"/>
      <c r="K478" s="49">
        <f t="shared" si="29"/>
        <v>0</v>
      </c>
      <c r="L478" s="50">
        <f t="shared" si="30"/>
        <v>0</v>
      </c>
      <c r="M478" s="48">
        <f t="shared" si="31"/>
        <v>0</v>
      </c>
      <c r="N478" s="48">
        <f t="shared" si="32"/>
        <v>0</v>
      </c>
      <c r="O478" s="48">
        <f t="shared" si="33"/>
        <v>0</v>
      </c>
      <c r="P478" s="49">
        <f t="shared" si="34"/>
        <v>0</v>
      </c>
    </row>
    <row r="479" spans="1:16" x14ac:dyDescent="0.2">
      <c r="A479" s="38">
        <v>1179</v>
      </c>
      <c r="B479" s="39"/>
      <c r="C479" s="47" t="s">
        <v>265</v>
      </c>
      <c r="D479" s="25" t="s">
        <v>228</v>
      </c>
      <c r="E479" s="70">
        <v>1</v>
      </c>
      <c r="F479" s="71"/>
      <c r="G479" s="68"/>
      <c r="H479" s="48">
        <f t="shared" si="28"/>
        <v>0</v>
      </c>
      <c r="I479" s="68"/>
      <c r="J479" s="68"/>
      <c r="K479" s="49">
        <f t="shared" si="29"/>
        <v>0</v>
      </c>
      <c r="L479" s="50">
        <f t="shared" si="30"/>
        <v>0</v>
      </c>
      <c r="M479" s="48">
        <f t="shared" si="31"/>
        <v>0</v>
      </c>
      <c r="N479" s="48">
        <f t="shared" si="32"/>
        <v>0</v>
      </c>
      <c r="O479" s="48">
        <f t="shared" si="33"/>
        <v>0</v>
      </c>
      <c r="P479" s="49">
        <f t="shared" si="34"/>
        <v>0</v>
      </c>
    </row>
    <row r="480" spans="1:16" x14ac:dyDescent="0.2">
      <c r="A480" s="38">
        <v>1180</v>
      </c>
      <c r="B480" s="39"/>
      <c r="C480" s="47" t="s">
        <v>266</v>
      </c>
      <c r="D480" s="25" t="s">
        <v>228</v>
      </c>
      <c r="E480" s="70">
        <v>1</v>
      </c>
      <c r="F480" s="71"/>
      <c r="G480" s="68"/>
      <c r="H480" s="48">
        <f t="shared" ref="H480:H543" si="35">ROUND(F480*G480,2)</f>
        <v>0</v>
      </c>
      <c r="I480" s="68"/>
      <c r="J480" s="68"/>
      <c r="K480" s="49">
        <f t="shared" ref="K480:K543" si="36">SUM(H480:J480)</f>
        <v>0</v>
      </c>
      <c r="L480" s="50">
        <f t="shared" ref="L480:L543" si="37">ROUND(E480*F480,2)</f>
        <v>0</v>
      </c>
      <c r="M480" s="48">
        <f t="shared" ref="M480:M543" si="38">ROUND(H480*E480,2)</f>
        <v>0</v>
      </c>
      <c r="N480" s="48">
        <f t="shared" ref="N480:N543" si="39">ROUND(I480*E480,2)</f>
        <v>0</v>
      </c>
      <c r="O480" s="48">
        <f t="shared" ref="O480:O543" si="40">ROUND(J480*E480,2)</f>
        <v>0</v>
      </c>
      <c r="P480" s="49">
        <f t="shared" ref="P480:P543" si="41">SUM(M480:O480)</f>
        <v>0</v>
      </c>
    </row>
    <row r="481" spans="1:16" x14ac:dyDescent="0.2">
      <c r="A481" s="38">
        <v>1181</v>
      </c>
      <c r="B481" s="39"/>
      <c r="C481" s="47" t="s">
        <v>267</v>
      </c>
      <c r="D481" s="25" t="s">
        <v>228</v>
      </c>
      <c r="E481" s="70">
        <v>1</v>
      </c>
      <c r="F481" s="71"/>
      <c r="G481" s="68"/>
      <c r="H481" s="48">
        <f t="shared" si="35"/>
        <v>0</v>
      </c>
      <c r="I481" s="68"/>
      <c r="J481" s="68"/>
      <c r="K481" s="49">
        <f t="shared" si="36"/>
        <v>0</v>
      </c>
      <c r="L481" s="50">
        <f t="shared" si="37"/>
        <v>0</v>
      </c>
      <c r="M481" s="48">
        <f t="shared" si="38"/>
        <v>0</v>
      </c>
      <c r="N481" s="48">
        <f t="shared" si="39"/>
        <v>0</v>
      </c>
      <c r="O481" s="48">
        <f t="shared" si="40"/>
        <v>0</v>
      </c>
      <c r="P481" s="49">
        <f t="shared" si="41"/>
        <v>0</v>
      </c>
    </row>
    <row r="482" spans="1:16" x14ac:dyDescent="0.2">
      <c r="A482" s="38">
        <v>1182</v>
      </c>
      <c r="B482" s="39"/>
      <c r="C482" s="47" t="s">
        <v>268</v>
      </c>
      <c r="D482" s="25" t="s">
        <v>228</v>
      </c>
      <c r="E482" s="70">
        <v>1</v>
      </c>
      <c r="F482" s="71"/>
      <c r="G482" s="68"/>
      <c r="H482" s="48">
        <f t="shared" si="35"/>
        <v>0</v>
      </c>
      <c r="I482" s="68"/>
      <c r="J482" s="68"/>
      <c r="K482" s="49">
        <f t="shared" si="36"/>
        <v>0</v>
      </c>
      <c r="L482" s="50">
        <f t="shared" si="37"/>
        <v>0</v>
      </c>
      <c r="M482" s="48">
        <f t="shared" si="38"/>
        <v>0</v>
      </c>
      <c r="N482" s="48">
        <f t="shared" si="39"/>
        <v>0</v>
      </c>
      <c r="O482" s="48">
        <f t="shared" si="40"/>
        <v>0</v>
      </c>
      <c r="P482" s="49">
        <f t="shared" si="41"/>
        <v>0</v>
      </c>
    </row>
    <row r="483" spans="1:16" x14ac:dyDescent="0.2">
      <c r="A483" s="38"/>
      <c r="B483" s="39"/>
      <c r="C483" s="47" t="s">
        <v>325</v>
      </c>
      <c r="D483" s="25"/>
      <c r="E483" s="70"/>
      <c r="F483" s="71"/>
      <c r="G483" s="68"/>
      <c r="H483" s="48">
        <f t="shared" si="35"/>
        <v>0</v>
      </c>
      <c r="I483" s="68"/>
      <c r="J483" s="68"/>
      <c r="K483" s="49">
        <f t="shared" si="36"/>
        <v>0</v>
      </c>
      <c r="L483" s="50">
        <f t="shared" si="37"/>
        <v>0</v>
      </c>
      <c r="M483" s="48">
        <f t="shared" si="38"/>
        <v>0</v>
      </c>
      <c r="N483" s="48">
        <f t="shared" si="39"/>
        <v>0</v>
      </c>
      <c r="O483" s="48">
        <f t="shared" si="40"/>
        <v>0</v>
      </c>
      <c r="P483" s="49">
        <f t="shared" si="41"/>
        <v>0</v>
      </c>
    </row>
    <row r="484" spans="1:16" x14ac:dyDescent="0.2">
      <c r="A484" s="38">
        <v>1183</v>
      </c>
      <c r="B484" s="39" t="s">
        <v>379</v>
      </c>
      <c r="C484" s="47" t="s">
        <v>247</v>
      </c>
      <c r="D484" s="25" t="s">
        <v>232</v>
      </c>
      <c r="E484" s="70">
        <v>3</v>
      </c>
      <c r="F484" s="71"/>
      <c r="G484" s="68"/>
      <c r="H484" s="48">
        <f t="shared" si="35"/>
        <v>0</v>
      </c>
      <c r="I484" s="68"/>
      <c r="J484" s="68"/>
      <c r="K484" s="49">
        <f t="shared" si="36"/>
        <v>0</v>
      </c>
      <c r="L484" s="50">
        <f t="shared" si="37"/>
        <v>0</v>
      </c>
      <c r="M484" s="48">
        <f t="shared" si="38"/>
        <v>0</v>
      </c>
      <c r="N484" s="48">
        <f t="shared" si="39"/>
        <v>0</v>
      </c>
      <c r="O484" s="48">
        <f t="shared" si="40"/>
        <v>0</v>
      </c>
      <c r="P484" s="49">
        <f t="shared" si="41"/>
        <v>0</v>
      </c>
    </row>
    <row r="485" spans="1:16" x14ac:dyDescent="0.2">
      <c r="A485" s="38">
        <v>1184</v>
      </c>
      <c r="B485" s="39" t="s">
        <v>380</v>
      </c>
      <c r="C485" s="47" t="s">
        <v>248</v>
      </c>
      <c r="D485" s="25" t="s">
        <v>421</v>
      </c>
      <c r="E485" s="70">
        <v>68</v>
      </c>
      <c r="F485" s="71"/>
      <c r="G485" s="68"/>
      <c r="H485" s="48">
        <f t="shared" si="35"/>
        <v>0</v>
      </c>
      <c r="I485" s="68"/>
      <c r="J485" s="68"/>
      <c r="K485" s="49">
        <f t="shared" si="36"/>
        <v>0</v>
      </c>
      <c r="L485" s="50">
        <f t="shared" si="37"/>
        <v>0</v>
      </c>
      <c r="M485" s="48">
        <f t="shared" si="38"/>
        <v>0</v>
      </c>
      <c r="N485" s="48">
        <f t="shared" si="39"/>
        <v>0</v>
      </c>
      <c r="O485" s="48">
        <f t="shared" si="40"/>
        <v>0</v>
      </c>
      <c r="P485" s="49">
        <f t="shared" si="41"/>
        <v>0</v>
      </c>
    </row>
    <row r="486" spans="1:16" x14ac:dyDescent="0.2">
      <c r="A486" s="38">
        <v>1185</v>
      </c>
      <c r="B486" s="39" t="s">
        <v>382</v>
      </c>
      <c r="C486" s="47" t="s">
        <v>249</v>
      </c>
      <c r="D486" s="25" t="s">
        <v>232</v>
      </c>
      <c r="E486" s="70">
        <v>32</v>
      </c>
      <c r="F486" s="71"/>
      <c r="G486" s="68"/>
      <c r="H486" s="48">
        <f t="shared" si="35"/>
        <v>0</v>
      </c>
      <c r="I486" s="68"/>
      <c r="J486" s="68"/>
      <c r="K486" s="49">
        <f t="shared" si="36"/>
        <v>0</v>
      </c>
      <c r="L486" s="50">
        <f t="shared" si="37"/>
        <v>0</v>
      </c>
      <c r="M486" s="48">
        <f t="shared" si="38"/>
        <v>0</v>
      </c>
      <c r="N486" s="48">
        <f t="shared" si="39"/>
        <v>0</v>
      </c>
      <c r="O486" s="48">
        <f t="shared" si="40"/>
        <v>0</v>
      </c>
      <c r="P486" s="49">
        <f t="shared" si="41"/>
        <v>0</v>
      </c>
    </row>
    <row r="487" spans="1:16" x14ac:dyDescent="0.2">
      <c r="A487" s="38">
        <v>1186</v>
      </c>
      <c r="B487" s="39" t="s">
        <v>383</v>
      </c>
      <c r="C487" s="47" t="s">
        <v>250</v>
      </c>
      <c r="D487" s="25" t="s">
        <v>232</v>
      </c>
      <c r="E487" s="70">
        <v>4</v>
      </c>
      <c r="F487" s="71"/>
      <c r="G487" s="68"/>
      <c r="H487" s="48">
        <f t="shared" si="35"/>
        <v>0</v>
      </c>
      <c r="I487" s="68"/>
      <c r="J487" s="68"/>
      <c r="K487" s="49">
        <f t="shared" si="36"/>
        <v>0</v>
      </c>
      <c r="L487" s="50">
        <f t="shared" si="37"/>
        <v>0</v>
      </c>
      <c r="M487" s="48">
        <f t="shared" si="38"/>
        <v>0</v>
      </c>
      <c r="N487" s="48">
        <f t="shared" si="39"/>
        <v>0</v>
      </c>
      <c r="O487" s="48">
        <f t="shared" si="40"/>
        <v>0</v>
      </c>
      <c r="P487" s="49">
        <f t="shared" si="41"/>
        <v>0</v>
      </c>
    </row>
    <row r="488" spans="1:16" x14ac:dyDescent="0.2">
      <c r="A488" s="38">
        <v>1187</v>
      </c>
      <c r="B488" s="39"/>
      <c r="C488" s="47" t="s">
        <v>252</v>
      </c>
      <c r="D488" s="25" t="s">
        <v>228</v>
      </c>
      <c r="E488" s="70">
        <v>2</v>
      </c>
      <c r="F488" s="71"/>
      <c r="G488" s="68"/>
      <c r="H488" s="48">
        <f t="shared" si="35"/>
        <v>0</v>
      </c>
      <c r="I488" s="68"/>
      <c r="J488" s="68"/>
      <c r="K488" s="49">
        <f t="shared" si="36"/>
        <v>0</v>
      </c>
      <c r="L488" s="50">
        <f t="shared" si="37"/>
        <v>0</v>
      </c>
      <c r="M488" s="48">
        <f t="shared" si="38"/>
        <v>0</v>
      </c>
      <c r="N488" s="48">
        <f t="shared" si="39"/>
        <v>0</v>
      </c>
      <c r="O488" s="48">
        <f t="shared" si="40"/>
        <v>0</v>
      </c>
      <c r="P488" s="49">
        <f t="shared" si="41"/>
        <v>0</v>
      </c>
    </row>
    <row r="489" spans="1:16" x14ac:dyDescent="0.2">
      <c r="A489" s="38">
        <v>1188</v>
      </c>
      <c r="B489" s="39"/>
      <c r="C489" s="47" t="s">
        <v>252</v>
      </c>
      <c r="D489" s="25" t="s">
        <v>228</v>
      </c>
      <c r="E489" s="70">
        <v>1</v>
      </c>
      <c r="F489" s="71"/>
      <c r="G489" s="68"/>
      <c r="H489" s="48">
        <f t="shared" si="35"/>
        <v>0</v>
      </c>
      <c r="I489" s="68"/>
      <c r="J489" s="68"/>
      <c r="K489" s="49">
        <f t="shared" si="36"/>
        <v>0</v>
      </c>
      <c r="L489" s="50">
        <f t="shared" si="37"/>
        <v>0</v>
      </c>
      <c r="M489" s="48">
        <f t="shared" si="38"/>
        <v>0</v>
      </c>
      <c r="N489" s="48">
        <f t="shared" si="39"/>
        <v>0</v>
      </c>
      <c r="O489" s="48">
        <f t="shared" si="40"/>
        <v>0</v>
      </c>
      <c r="P489" s="49">
        <f t="shared" si="41"/>
        <v>0</v>
      </c>
    </row>
    <row r="490" spans="1:16" ht="22.5" x14ac:dyDescent="0.2">
      <c r="A490" s="38">
        <v>1189</v>
      </c>
      <c r="B490" s="39" t="s">
        <v>387</v>
      </c>
      <c r="C490" s="47" t="s">
        <v>253</v>
      </c>
      <c r="D490" s="25" t="s">
        <v>228</v>
      </c>
      <c r="E490" s="70">
        <v>3</v>
      </c>
      <c r="F490" s="71"/>
      <c r="G490" s="68"/>
      <c r="H490" s="48">
        <f t="shared" si="35"/>
        <v>0</v>
      </c>
      <c r="I490" s="68"/>
      <c r="J490" s="68"/>
      <c r="K490" s="49">
        <f t="shared" si="36"/>
        <v>0</v>
      </c>
      <c r="L490" s="50">
        <f t="shared" si="37"/>
        <v>0</v>
      </c>
      <c r="M490" s="48">
        <f t="shared" si="38"/>
        <v>0</v>
      </c>
      <c r="N490" s="48">
        <f t="shared" si="39"/>
        <v>0</v>
      </c>
      <c r="O490" s="48">
        <f t="shared" si="40"/>
        <v>0</v>
      </c>
      <c r="P490" s="49">
        <f t="shared" si="41"/>
        <v>0</v>
      </c>
    </row>
    <row r="491" spans="1:16" x14ac:dyDescent="0.2">
      <c r="A491" s="38">
        <v>1190</v>
      </c>
      <c r="B491" s="39"/>
      <c r="C491" s="47" t="s">
        <v>254</v>
      </c>
      <c r="D491" s="25" t="s">
        <v>232</v>
      </c>
      <c r="E491" s="70">
        <v>3</v>
      </c>
      <c r="F491" s="71"/>
      <c r="G491" s="68"/>
      <c r="H491" s="48">
        <f t="shared" si="35"/>
        <v>0</v>
      </c>
      <c r="I491" s="68"/>
      <c r="J491" s="68"/>
      <c r="K491" s="49">
        <f t="shared" si="36"/>
        <v>0</v>
      </c>
      <c r="L491" s="50">
        <f t="shared" si="37"/>
        <v>0</v>
      </c>
      <c r="M491" s="48">
        <f t="shared" si="38"/>
        <v>0</v>
      </c>
      <c r="N491" s="48">
        <f t="shared" si="39"/>
        <v>0</v>
      </c>
      <c r="O491" s="48">
        <f t="shared" si="40"/>
        <v>0</v>
      </c>
      <c r="P491" s="49">
        <f t="shared" si="41"/>
        <v>0</v>
      </c>
    </row>
    <row r="492" spans="1:16" x14ac:dyDescent="0.2">
      <c r="A492" s="38">
        <v>1191</v>
      </c>
      <c r="B492" s="39" t="s">
        <v>388</v>
      </c>
      <c r="C492" s="47" t="s">
        <v>255</v>
      </c>
      <c r="D492" s="25" t="s">
        <v>68</v>
      </c>
      <c r="E492" s="70">
        <v>1.2</v>
      </c>
      <c r="F492" s="71"/>
      <c r="G492" s="68"/>
      <c r="H492" s="48">
        <f t="shared" si="35"/>
        <v>0</v>
      </c>
      <c r="I492" s="68"/>
      <c r="J492" s="68"/>
      <c r="K492" s="49">
        <f t="shared" si="36"/>
        <v>0</v>
      </c>
      <c r="L492" s="50">
        <f t="shared" si="37"/>
        <v>0</v>
      </c>
      <c r="M492" s="48">
        <f t="shared" si="38"/>
        <v>0</v>
      </c>
      <c r="N492" s="48">
        <f t="shared" si="39"/>
        <v>0</v>
      </c>
      <c r="O492" s="48">
        <f t="shared" si="40"/>
        <v>0</v>
      </c>
      <c r="P492" s="49">
        <f t="shared" si="41"/>
        <v>0</v>
      </c>
    </row>
    <row r="493" spans="1:16" x14ac:dyDescent="0.2">
      <c r="A493" s="38"/>
      <c r="B493" s="39"/>
      <c r="C493" s="47" t="s">
        <v>256</v>
      </c>
      <c r="D493" s="25"/>
      <c r="E493" s="70"/>
      <c r="F493" s="71"/>
      <c r="G493" s="68"/>
      <c r="H493" s="48">
        <f t="shared" si="35"/>
        <v>0</v>
      </c>
      <c r="I493" s="68"/>
      <c r="J493" s="68"/>
      <c r="K493" s="49">
        <f t="shared" si="36"/>
        <v>0</v>
      </c>
      <c r="L493" s="50">
        <f t="shared" si="37"/>
        <v>0</v>
      </c>
      <c r="M493" s="48">
        <f t="shared" si="38"/>
        <v>0</v>
      </c>
      <c r="N493" s="48">
        <f t="shared" si="39"/>
        <v>0</v>
      </c>
      <c r="O493" s="48">
        <f t="shared" si="40"/>
        <v>0</v>
      </c>
      <c r="P493" s="49">
        <f t="shared" si="41"/>
        <v>0</v>
      </c>
    </row>
    <row r="494" spans="1:16" ht="22.5" x14ac:dyDescent="0.2">
      <c r="A494" s="38">
        <v>1192</v>
      </c>
      <c r="B494" s="39"/>
      <c r="C494" s="47" t="s">
        <v>257</v>
      </c>
      <c r="D494" s="25" t="s">
        <v>228</v>
      </c>
      <c r="E494" s="70">
        <v>1</v>
      </c>
      <c r="F494" s="71"/>
      <c r="G494" s="68"/>
      <c r="H494" s="48">
        <f t="shared" si="35"/>
        <v>0</v>
      </c>
      <c r="I494" s="68"/>
      <c r="J494" s="68"/>
      <c r="K494" s="49">
        <f t="shared" si="36"/>
        <v>0</v>
      </c>
      <c r="L494" s="50">
        <f t="shared" si="37"/>
        <v>0</v>
      </c>
      <c r="M494" s="48">
        <f t="shared" si="38"/>
        <v>0</v>
      </c>
      <c r="N494" s="48">
        <f t="shared" si="39"/>
        <v>0</v>
      </c>
      <c r="O494" s="48">
        <f t="shared" si="40"/>
        <v>0</v>
      </c>
      <c r="P494" s="49">
        <f t="shared" si="41"/>
        <v>0</v>
      </c>
    </row>
    <row r="495" spans="1:16" x14ac:dyDescent="0.2">
      <c r="A495" s="38">
        <v>1193</v>
      </c>
      <c r="B495" s="39" t="s">
        <v>387</v>
      </c>
      <c r="C495" s="47" t="s">
        <v>258</v>
      </c>
      <c r="D495" s="25" t="s">
        <v>232</v>
      </c>
      <c r="E495" s="70">
        <v>1</v>
      </c>
      <c r="F495" s="71"/>
      <c r="G495" s="68"/>
      <c r="H495" s="48">
        <f t="shared" si="35"/>
        <v>0</v>
      </c>
      <c r="I495" s="68"/>
      <c r="J495" s="68"/>
      <c r="K495" s="49">
        <f t="shared" si="36"/>
        <v>0</v>
      </c>
      <c r="L495" s="50">
        <f t="shared" si="37"/>
        <v>0</v>
      </c>
      <c r="M495" s="48">
        <f t="shared" si="38"/>
        <v>0</v>
      </c>
      <c r="N495" s="48">
        <f t="shared" si="39"/>
        <v>0</v>
      </c>
      <c r="O495" s="48">
        <f t="shared" si="40"/>
        <v>0</v>
      </c>
      <c r="P495" s="49">
        <f t="shared" si="41"/>
        <v>0</v>
      </c>
    </row>
    <row r="496" spans="1:16" x14ac:dyDescent="0.2">
      <c r="A496" s="38">
        <v>1194</v>
      </c>
      <c r="B496" s="39" t="s">
        <v>387</v>
      </c>
      <c r="C496" s="47" t="s">
        <v>259</v>
      </c>
      <c r="D496" s="25" t="s">
        <v>232</v>
      </c>
      <c r="E496" s="70">
        <v>2</v>
      </c>
      <c r="F496" s="71"/>
      <c r="G496" s="68"/>
      <c r="H496" s="48">
        <f t="shared" si="35"/>
        <v>0</v>
      </c>
      <c r="I496" s="68"/>
      <c r="J496" s="68"/>
      <c r="K496" s="49">
        <f t="shared" si="36"/>
        <v>0</v>
      </c>
      <c r="L496" s="50">
        <f t="shared" si="37"/>
        <v>0</v>
      </c>
      <c r="M496" s="48">
        <f t="shared" si="38"/>
        <v>0</v>
      </c>
      <c r="N496" s="48">
        <f t="shared" si="39"/>
        <v>0</v>
      </c>
      <c r="O496" s="48">
        <f t="shared" si="40"/>
        <v>0</v>
      </c>
      <c r="P496" s="49">
        <f t="shared" si="41"/>
        <v>0</v>
      </c>
    </row>
    <row r="497" spans="1:16" x14ac:dyDescent="0.2">
      <c r="A497" s="38">
        <v>1195</v>
      </c>
      <c r="B497" s="39" t="s">
        <v>387</v>
      </c>
      <c r="C497" s="47" t="s">
        <v>260</v>
      </c>
      <c r="D497" s="25" t="s">
        <v>232</v>
      </c>
      <c r="E497" s="70">
        <v>1</v>
      </c>
      <c r="F497" s="71"/>
      <c r="G497" s="68"/>
      <c r="H497" s="48">
        <f t="shared" si="35"/>
        <v>0</v>
      </c>
      <c r="I497" s="68"/>
      <c r="J497" s="68"/>
      <c r="K497" s="49">
        <f t="shared" si="36"/>
        <v>0</v>
      </c>
      <c r="L497" s="50">
        <f t="shared" si="37"/>
        <v>0</v>
      </c>
      <c r="M497" s="48">
        <f t="shared" si="38"/>
        <v>0</v>
      </c>
      <c r="N497" s="48">
        <f t="shared" si="39"/>
        <v>0</v>
      </c>
      <c r="O497" s="48">
        <f t="shared" si="40"/>
        <v>0</v>
      </c>
      <c r="P497" s="49">
        <f t="shared" si="41"/>
        <v>0</v>
      </c>
    </row>
    <row r="498" spans="1:16" x14ac:dyDescent="0.2">
      <c r="A498" s="38">
        <v>1196</v>
      </c>
      <c r="B498" s="39" t="s">
        <v>387</v>
      </c>
      <c r="C498" s="47" t="s">
        <v>261</v>
      </c>
      <c r="D498" s="25" t="s">
        <v>232</v>
      </c>
      <c r="E498" s="70">
        <v>1</v>
      </c>
      <c r="F498" s="71"/>
      <c r="G498" s="68"/>
      <c r="H498" s="48">
        <f t="shared" si="35"/>
        <v>0</v>
      </c>
      <c r="I498" s="68"/>
      <c r="J498" s="68"/>
      <c r="K498" s="49">
        <f t="shared" si="36"/>
        <v>0</v>
      </c>
      <c r="L498" s="50">
        <f t="shared" si="37"/>
        <v>0</v>
      </c>
      <c r="M498" s="48">
        <f t="shared" si="38"/>
        <v>0</v>
      </c>
      <c r="N498" s="48">
        <f t="shared" si="39"/>
        <v>0</v>
      </c>
      <c r="O498" s="48">
        <f t="shared" si="40"/>
        <v>0</v>
      </c>
      <c r="P498" s="49">
        <f t="shared" si="41"/>
        <v>0</v>
      </c>
    </row>
    <row r="499" spans="1:16" ht="112.5" x14ac:dyDescent="0.2">
      <c r="A499" s="38">
        <v>1197</v>
      </c>
      <c r="B499" s="39" t="s">
        <v>387</v>
      </c>
      <c r="C499" s="47" t="s">
        <v>262</v>
      </c>
      <c r="D499" s="25" t="s">
        <v>228</v>
      </c>
      <c r="E499" s="70">
        <v>1</v>
      </c>
      <c r="F499" s="71"/>
      <c r="G499" s="68"/>
      <c r="H499" s="48">
        <f t="shared" si="35"/>
        <v>0</v>
      </c>
      <c r="I499" s="68"/>
      <c r="J499" s="68"/>
      <c r="K499" s="49">
        <f t="shared" si="36"/>
        <v>0</v>
      </c>
      <c r="L499" s="50">
        <f t="shared" si="37"/>
        <v>0</v>
      </c>
      <c r="M499" s="48">
        <f t="shared" si="38"/>
        <v>0</v>
      </c>
      <c r="N499" s="48">
        <f t="shared" si="39"/>
        <v>0</v>
      </c>
      <c r="O499" s="48">
        <f t="shared" si="40"/>
        <v>0</v>
      </c>
      <c r="P499" s="49">
        <f t="shared" si="41"/>
        <v>0</v>
      </c>
    </row>
    <row r="500" spans="1:16" x14ac:dyDescent="0.2">
      <c r="A500" s="38">
        <v>1198</v>
      </c>
      <c r="B500" s="39"/>
      <c r="C500" s="47" t="s">
        <v>263</v>
      </c>
      <c r="D500" s="25" t="s">
        <v>228</v>
      </c>
      <c r="E500" s="70">
        <v>1</v>
      </c>
      <c r="F500" s="71"/>
      <c r="G500" s="68"/>
      <c r="H500" s="48">
        <f t="shared" si="35"/>
        <v>0</v>
      </c>
      <c r="I500" s="68"/>
      <c r="J500" s="68"/>
      <c r="K500" s="49">
        <f t="shared" si="36"/>
        <v>0</v>
      </c>
      <c r="L500" s="50">
        <f t="shared" si="37"/>
        <v>0</v>
      </c>
      <c r="M500" s="48">
        <f t="shared" si="38"/>
        <v>0</v>
      </c>
      <c r="N500" s="48">
        <f t="shared" si="39"/>
        <v>0</v>
      </c>
      <c r="O500" s="48">
        <f t="shared" si="40"/>
        <v>0</v>
      </c>
      <c r="P500" s="49">
        <f t="shared" si="41"/>
        <v>0</v>
      </c>
    </row>
    <row r="501" spans="1:16" x14ac:dyDescent="0.2">
      <c r="A501" s="38">
        <v>1199</v>
      </c>
      <c r="B501" s="39"/>
      <c r="C501" s="47" t="s">
        <v>264</v>
      </c>
      <c r="D501" s="25" t="s">
        <v>228</v>
      </c>
      <c r="E501" s="70">
        <v>1</v>
      </c>
      <c r="F501" s="71"/>
      <c r="G501" s="68"/>
      <c r="H501" s="48">
        <f t="shared" si="35"/>
        <v>0</v>
      </c>
      <c r="I501" s="68"/>
      <c r="J501" s="68"/>
      <c r="K501" s="49">
        <f t="shared" si="36"/>
        <v>0</v>
      </c>
      <c r="L501" s="50">
        <f t="shared" si="37"/>
        <v>0</v>
      </c>
      <c r="M501" s="48">
        <f t="shared" si="38"/>
        <v>0</v>
      </c>
      <c r="N501" s="48">
        <f t="shared" si="39"/>
        <v>0</v>
      </c>
      <c r="O501" s="48">
        <f t="shared" si="40"/>
        <v>0</v>
      </c>
      <c r="P501" s="49">
        <f t="shared" si="41"/>
        <v>0</v>
      </c>
    </row>
    <row r="502" spans="1:16" x14ac:dyDescent="0.2">
      <c r="A502" s="38">
        <v>1200</v>
      </c>
      <c r="B502" s="39"/>
      <c r="C502" s="47" t="s">
        <v>265</v>
      </c>
      <c r="D502" s="25" t="s">
        <v>228</v>
      </c>
      <c r="E502" s="70">
        <v>1</v>
      </c>
      <c r="F502" s="71"/>
      <c r="G502" s="68"/>
      <c r="H502" s="48">
        <f t="shared" si="35"/>
        <v>0</v>
      </c>
      <c r="I502" s="68"/>
      <c r="J502" s="68"/>
      <c r="K502" s="49">
        <f t="shared" si="36"/>
        <v>0</v>
      </c>
      <c r="L502" s="50">
        <f t="shared" si="37"/>
        <v>0</v>
      </c>
      <c r="M502" s="48">
        <f t="shared" si="38"/>
        <v>0</v>
      </c>
      <c r="N502" s="48">
        <f t="shared" si="39"/>
        <v>0</v>
      </c>
      <c r="O502" s="48">
        <f t="shared" si="40"/>
        <v>0</v>
      </c>
      <c r="P502" s="49">
        <f t="shared" si="41"/>
        <v>0</v>
      </c>
    </row>
    <row r="503" spans="1:16" x14ac:dyDescent="0.2">
      <c r="A503" s="38">
        <v>1201</v>
      </c>
      <c r="B503" s="39"/>
      <c r="C503" s="47" t="s">
        <v>266</v>
      </c>
      <c r="D503" s="25" t="s">
        <v>228</v>
      </c>
      <c r="E503" s="70">
        <v>1</v>
      </c>
      <c r="F503" s="71"/>
      <c r="G503" s="68"/>
      <c r="H503" s="48">
        <f t="shared" si="35"/>
        <v>0</v>
      </c>
      <c r="I503" s="68"/>
      <c r="J503" s="68"/>
      <c r="K503" s="49">
        <f t="shared" si="36"/>
        <v>0</v>
      </c>
      <c r="L503" s="50">
        <f t="shared" si="37"/>
        <v>0</v>
      </c>
      <c r="M503" s="48">
        <f t="shared" si="38"/>
        <v>0</v>
      </c>
      <c r="N503" s="48">
        <f t="shared" si="39"/>
        <v>0</v>
      </c>
      <c r="O503" s="48">
        <f t="shared" si="40"/>
        <v>0</v>
      </c>
      <c r="P503" s="49">
        <f t="shared" si="41"/>
        <v>0</v>
      </c>
    </row>
    <row r="504" spans="1:16" x14ac:dyDescent="0.2">
      <c r="A504" s="38">
        <v>1202</v>
      </c>
      <c r="B504" s="39"/>
      <c r="C504" s="47" t="s">
        <v>267</v>
      </c>
      <c r="D504" s="25" t="s">
        <v>228</v>
      </c>
      <c r="E504" s="70">
        <v>1</v>
      </c>
      <c r="F504" s="71"/>
      <c r="G504" s="68"/>
      <c r="H504" s="48">
        <f t="shared" si="35"/>
        <v>0</v>
      </c>
      <c r="I504" s="68"/>
      <c r="J504" s="68"/>
      <c r="K504" s="49">
        <f t="shared" si="36"/>
        <v>0</v>
      </c>
      <c r="L504" s="50">
        <f t="shared" si="37"/>
        <v>0</v>
      </c>
      <c r="M504" s="48">
        <f t="shared" si="38"/>
        <v>0</v>
      </c>
      <c r="N504" s="48">
        <f t="shared" si="39"/>
        <v>0</v>
      </c>
      <c r="O504" s="48">
        <f t="shared" si="40"/>
        <v>0</v>
      </c>
      <c r="P504" s="49">
        <f t="shared" si="41"/>
        <v>0</v>
      </c>
    </row>
    <row r="505" spans="1:16" x14ac:dyDescent="0.2">
      <c r="A505" s="38">
        <v>1203</v>
      </c>
      <c r="B505" s="39"/>
      <c r="C505" s="47" t="s">
        <v>268</v>
      </c>
      <c r="D505" s="25" t="s">
        <v>228</v>
      </c>
      <c r="E505" s="70">
        <v>1</v>
      </c>
      <c r="F505" s="71"/>
      <c r="G505" s="68"/>
      <c r="H505" s="48">
        <f t="shared" si="35"/>
        <v>0</v>
      </c>
      <c r="I505" s="68"/>
      <c r="J505" s="68"/>
      <c r="K505" s="49">
        <f t="shared" si="36"/>
        <v>0</v>
      </c>
      <c r="L505" s="50">
        <f t="shared" si="37"/>
        <v>0</v>
      </c>
      <c r="M505" s="48">
        <f t="shared" si="38"/>
        <v>0</v>
      </c>
      <c r="N505" s="48">
        <f t="shared" si="39"/>
        <v>0</v>
      </c>
      <c r="O505" s="48">
        <f t="shared" si="40"/>
        <v>0</v>
      </c>
      <c r="P505" s="49">
        <f t="shared" si="41"/>
        <v>0</v>
      </c>
    </row>
    <row r="506" spans="1:16" x14ac:dyDescent="0.2">
      <c r="A506" s="38"/>
      <c r="B506" s="39"/>
      <c r="C506" s="47" t="s">
        <v>326</v>
      </c>
      <c r="D506" s="25"/>
      <c r="E506" s="70"/>
      <c r="F506" s="71"/>
      <c r="G506" s="68"/>
      <c r="H506" s="48">
        <f t="shared" si="35"/>
        <v>0</v>
      </c>
      <c r="I506" s="68"/>
      <c r="J506" s="68"/>
      <c r="K506" s="49">
        <f t="shared" si="36"/>
        <v>0</v>
      </c>
      <c r="L506" s="50">
        <f t="shared" si="37"/>
        <v>0</v>
      </c>
      <c r="M506" s="48">
        <f t="shared" si="38"/>
        <v>0</v>
      </c>
      <c r="N506" s="48">
        <f t="shared" si="39"/>
        <v>0</v>
      </c>
      <c r="O506" s="48">
        <f t="shared" si="40"/>
        <v>0</v>
      </c>
      <c r="P506" s="49">
        <f t="shared" si="41"/>
        <v>0</v>
      </c>
    </row>
    <row r="507" spans="1:16" x14ac:dyDescent="0.2">
      <c r="A507" s="38">
        <v>1204</v>
      </c>
      <c r="B507" s="39" t="s">
        <v>379</v>
      </c>
      <c r="C507" s="47" t="s">
        <v>247</v>
      </c>
      <c r="D507" s="25" t="s">
        <v>232</v>
      </c>
      <c r="E507" s="70">
        <v>3</v>
      </c>
      <c r="F507" s="71"/>
      <c r="G507" s="68"/>
      <c r="H507" s="48">
        <f t="shared" si="35"/>
        <v>0</v>
      </c>
      <c r="I507" s="68"/>
      <c r="J507" s="68"/>
      <c r="K507" s="49">
        <f t="shared" si="36"/>
        <v>0</v>
      </c>
      <c r="L507" s="50">
        <f t="shared" si="37"/>
        <v>0</v>
      </c>
      <c r="M507" s="48">
        <f t="shared" si="38"/>
        <v>0</v>
      </c>
      <c r="N507" s="48">
        <f t="shared" si="39"/>
        <v>0</v>
      </c>
      <c r="O507" s="48">
        <f t="shared" si="40"/>
        <v>0</v>
      </c>
      <c r="P507" s="49">
        <f t="shared" si="41"/>
        <v>0</v>
      </c>
    </row>
    <row r="508" spans="1:16" x14ac:dyDescent="0.2">
      <c r="A508" s="38">
        <v>1205</v>
      </c>
      <c r="B508" s="39" t="s">
        <v>380</v>
      </c>
      <c r="C508" s="47" t="s">
        <v>248</v>
      </c>
      <c r="D508" s="25" t="s">
        <v>421</v>
      </c>
      <c r="E508" s="70">
        <v>37</v>
      </c>
      <c r="F508" s="71"/>
      <c r="G508" s="68"/>
      <c r="H508" s="48">
        <f t="shared" si="35"/>
        <v>0</v>
      </c>
      <c r="I508" s="68"/>
      <c r="J508" s="68"/>
      <c r="K508" s="49">
        <f t="shared" si="36"/>
        <v>0</v>
      </c>
      <c r="L508" s="50">
        <f t="shared" si="37"/>
        <v>0</v>
      </c>
      <c r="M508" s="48">
        <f t="shared" si="38"/>
        <v>0</v>
      </c>
      <c r="N508" s="48">
        <f t="shared" si="39"/>
        <v>0</v>
      </c>
      <c r="O508" s="48">
        <f t="shared" si="40"/>
        <v>0</v>
      </c>
      <c r="P508" s="49">
        <f t="shared" si="41"/>
        <v>0</v>
      </c>
    </row>
    <row r="509" spans="1:16" x14ac:dyDescent="0.2">
      <c r="A509" s="38">
        <v>1206</v>
      </c>
      <c r="B509" s="39" t="s">
        <v>382</v>
      </c>
      <c r="C509" s="47" t="s">
        <v>249</v>
      </c>
      <c r="D509" s="25" t="s">
        <v>232</v>
      </c>
      <c r="E509" s="70">
        <v>24</v>
      </c>
      <c r="F509" s="71"/>
      <c r="G509" s="68"/>
      <c r="H509" s="48">
        <f t="shared" si="35"/>
        <v>0</v>
      </c>
      <c r="I509" s="68"/>
      <c r="J509" s="68"/>
      <c r="K509" s="49">
        <f t="shared" si="36"/>
        <v>0</v>
      </c>
      <c r="L509" s="50">
        <f t="shared" si="37"/>
        <v>0</v>
      </c>
      <c r="M509" s="48">
        <f t="shared" si="38"/>
        <v>0</v>
      </c>
      <c r="N509" s="48">
        <f t="shared" si="39"/>
        <v>0</v>
      </c>
      <c r="O509" s="48">
        <f t="shared" si="40"/>
        <v>0</v>
      </c>
      <c r="P509" s="49">
        <f t="shared" si="41"/>
        <v>0</v>
      </c>
    </row>
    <row r="510" spans="1:16" x14ac:dyDescent="0.2">
      <c r="A510" s="38">
        <v>1207</v>
      </c>
      <c r="B510" s="39" t="s">
        <v>383</v>
      </c>
      <c r="C510" s="47" t="s">
        <v>250</v>
      </c>
      <c r="D510" s="25" t="s">
        <v>232</v>
      </c>
      <c r="E510" s="70">
        <v>2</v>
      </c>
      <c r="F510" s="71"/>
      <c r="G510" s="68"/>
      <c r="H510" s="48">
        <f t="shared" si="35"/>
        <v>0</v>
      </c>
      <c r="I510" s="68"/>
      <c r="J510" s="68"/>
      <c r="K510" s="49">
        <f t="shared" si="36"/>
        <v>0</v>
      </c>
      <c r="L510" s="50">
        <f t="shared" si="37"/>
        <v>0</v>
      </c>
      <c r="M510" s="48">
        <f t="shared" si="38"/>
        <v>0</v>
      </c>
      <c r="N510" s="48">
        <f t="shared" si="39"/>
        <v>0</v>
      </c>
      <c r="O510" s="48">
        <f t="shared" si="40"/>
        <v>0</v>
      </c>
      <c r="P510" s="49">
        <f t="shared" si="41"/>
        <v>0</v>
      </c>
    </row>
    <row r="511" spans="1:16" x14ac:dyDescent="0.2">
      <c r="A511" s="38">
        <v>1208</v>
      </c>
      <c r="B511" s="39"/>
      <c r="C511" s="47" t="s">
        <v>252</v>
      </c>
      <c r="D511" s="25" t="s">
        <v>228</v>
      </c>
      <c r="E511" s="70">
        <v>1</v>
      </c>
      <c r="F511" s="71"/>
      <c r="G511" s="68"/>
      <c r="H511" s="48">
        <f t="shared" si="35"/>
        <v>0</v>
      </c>
      <c r="I511" s="68"/>
      <c r="J511" s="68"/>
      <c r="K511" s="49">
        <f t="shared" si="36"/>
        <v>0</v>
      </c>
      <c r="L511" s="50">
        <f t="shared" si="37"/>
        <v>0</v>
      </c>
      <c r="M511" s="48">
        <f t="shared" si="38"/>
        <v>0</v>
      </c>
      <c r="N511" s="48">
        <f t="shared" si="39"/>
        <v>0</v>
      </c>
      <c r="O511" s="48">
        <f t="shared" si="40"/>
        <v>0</v>
      </c>
      <c r="P511" s="49">
        <f t="shared" si="41"/>
        <v>0</v>
      </c>
    </row>
    <row r="512" spans="1:16" x14ac:dyDescent="0.2">
      <c r="A512" s="38">
        <v>1209</v>
      </c>
      <c r="B512" s="39"/>
      <c r="C512" s="47" t="s">
        <v>252</v>
      </c>
      <c r="D512" s="25" t="s">
        <v>228</v>
      </c>
      <c r="E512" s="70">
        <v>1</v>
      </c>
      <c r="F512" s="71"/>
      <c r="G512" s="68"/>
      <c r="H512" s="48">
        <f t="shared" si="35"/>
        <v>0</v>
      </c>
      <c r="I512" s="68"/>
      <c r="J512" s="68"/>
      <c r="K512" s="49">
        <f t="shared" si="36"/>
        <v>0</v>
      </c>
      <c r="L512" s="50">
        <f t="shared" si="37"/>
        <v>0</v>
      </c>
      <c r="M512" s="48">
        <f t="shared" si="38"/>
        <v>0</v>
      </c>
      <c r="N512" s="48">
        <f t="shared" si="39"/>
        <v>0</v>
      </c>
      <c r="O512" s="48">
        <f t="shared" si="40"/>
        <v>0</v>
      </c>
      <c r="P512" s="49">
        <f t="shared" si="41"/>
        <v>0</v>
      </c>
    </row>
    <row r="513" spans="1:16" ht="22.5" x14ac:dyDescent="0.2">
      <c r="A513" s="38">
        <v>1210</v>
      </c>
      <c r="B513" s="39" t="s">
        <v>387</v>
      </c>
      <c r="C513" s="47" t="s">
        <v>253</v>
      </c>
      <c r="D513" s="25" t="s">
        <v>228</v>
      </c>
      <c r="E513" s="70">
        <v>2</v>
      </c>
      <c r="F513" s="71"/>
      <c r="G513" s="68"/>
      <c r="H513" s="48">
        <f t="shared" si="35"/>
        <v>0</v>
      </c>
      <c r="I513" s="68"/>
      <c r="J513" s="68"/>
      <c r="K513" s="49">
        <f t="shared" si="36"/>
        <v>0</v>
      </c>
      <c r="L513" s="50">
        <f t="shared" si="37"/>
        <v>0</v>
      </c>
      <c r="M513" s="48">
        <f t="shared" si="38"/>
        <v>0</v>
      </c>
      <c r="N513" s="48">
        <f t="shared" si="39"/>
        <v>0</v>
      </c>
      <c r="O513" s="48">
        <f t="shared" si="40"/>
        <v>0</v>
      </c>
      <c r="P513" s="49">
        <f t="shared" si="41"/>
        <v>0</v>
      </c>
    </row>
    <row r="514" spans="1:16" x14ac:dyDescent="0.2">
      <c r="A514" s="38">
        <v>1211</v>
      </c>
      <c r="B514" s="39"/>
      <c r="C514" s="47" t="s">
        <v>254</v>
      </c>
      <c r="D514" s="25" t="s">
        <v>232</v>
      </c>
      <c r="E514" s="70">
        <v>2</v>
      </c>
      <c r="F514" s="71"/>
      <c r="G514" s="68"/>
      <c r="H514" s="48">
        <f t="shared" si="35"/>
        <v>0</v>
      </c>
      <c r="I514" s="68"/>
      <c r="J514" s="68"/>
      <c r="K514" s="49">
        <f t="shared" si="36"/>
        <v>0</v>
      </c>
      <c r="L514" s="50">
        <f t="shared" si="37"/>
        <v>0</v>
      </c>
      <c r="M514" s="48">
        <f t="shared" si="38"/>
        <v>0</v>
      </c>
      <c r="N514" s="48">
        <f t="shared" si="39"/>
        <v>0</v>
      </c>
      <c r="O514" s="48">
        <f t="shared" si="40"/>
        <v>0</v>
      </c>
      <c r="P514" s="49">
        <f t="shared" si="41"/>
        <v>0</v>
      </c>
    </row>
    <row r="515" spans="1:16" x14ac:dyDescent="0.2">
      <c r="A515" s="38">
        <v>1212</v>
      </c>
      <c r="B515" s="39" t="s">
        <v>388</v>
      </c>
      <c r="C515" s="47" t="s">
        <v>255</v>
      </c>
      <c r="D515" s="25" t="s">
        <v>68</v>
      </c>
      <c r="E515" s="70">
        <v>1.2</v>
      </c>
      <c r="F515" s="71"/>
      <c r="G515" s="68"/>
      <c r="H515" s="48">
        <f t="shared" si="35"/>
        <v>0</v>
      </c>
      <c r="I515" s="68"/>
      <c r="J515" s="68"/>
      <c r="K515" s="49">
        <f t="shared" si="36"/>
        <v>0</v>
      </c>
      <c r="L515" s="50">
        <f t="shared" si="37"/>
        <v>0</v>
      </c>
      <c r="M515" s="48">
        <f t="shared" si="38"/>
        <v>0</v>
      </c>
      <c r="N515" s="48">
        <f t="shared" si="39"/>
        <v>0</v>
      </c>
      <c r="O515" s="48">
        <f t="shared" si="40"/>
        <v>0</v>
      </c>
      <c r="P515" s="49">
        <f t="shared" si="41"/>
        <v>0</v>
      </c>
    </row>
    <row r="516" spans="1:16" x14ac:dyDescent="0.2">
      <c r="A516" s="38"/>
      <c r="B516" s="39"/>
      <c r="C516" s="47" t="s">
        <v>256</v>
      </c>
      <c r="D516" s="25"/>
      <c r="E516" s="70"/>
      <c r="F516" s="71"/>
      <c r="G516" s="68"/>
      <c r="H516" s="48">
        <f t="shared" si="35"/>
        <v>0</v>
      </c>
      <c r="I516" s="68"/>
      <c r="J516" s="68"/>
      <c r="K516" s="49">
        <f t="shared" si="36"/>
        <v>0</v>
      </c>
      <c r="L516" s="50">
        <f t="shared" si="37"/>
        <v>0</v>
      </c>
      <c r="M516" s="48">
        <f t="shared" si="38"/>
        <v>0</v>
      </c>
      <c r="N516" s="48">
        <f t="shared" si="39"/>
        <v>0</v>
      </c>
      <c r="O516" s="48">
        <f t="shared" si="40"/>
        <v>0</v>
      </c>
      <c r="P516" s="49">
        <f t="shared" si="41"/>
        <v>0</v>
      </c>
    </row>
    <row r="517" spans="1:16" ht="22.5" x14ac:dyDescent="0.2">
      <c r="A517" s="38">
        <v>1213</v>
      </c>
      <c r="B517" s="39"/>
      <c r="C517" s="47" t="s">
        <v>257</v>
      </c>
      <c r="D517" s="25" t="s">
        <v>228</v>
      </c>
      <c r="E517" s="70">
        <v>1</v>
      </c>
      <c r="F517" s="71"/>
      <c r="G517" s="68"/>
      <c r="H517" s="48">
        <f t="shared" si="35"/>
        <v>0</v>
      </c>
      <c r="I517" s="68"/>
      <c r="J517" s="68"/>
      <c r="K517" s="49">
        <f t="shared" si="36"/>
        <v>0</v>
      </c>
      <c r="L517" s="50">
        <f t="shared" si="37"/>
        <v>0</v>
      </c>
      <c r="M517" s="48">
        <f t="shared" si="38"/>
        <v>0</v>
      </c>
      <c r="N517" s="48">
        <f t="shared" si="39"/>
        <v>0</v>
      </c>
      <c r="O517" s="48">
        <f t="shared" si="40"/>
        <v>0</v>
      </c>
      <c r="P517" s="49">
        <f t="shared" si="41"/>
        <v>0</v>
      </c>
    </row>
    <row r="518" spans="1:16" x14ac:dyDescent="0.2">
      <c r="A518" s="38">
        <v>1214</v>
      </c>
      <c r="B518" s="39" t="s">
        <v>387</v>
      </c>
      <c r="C518" s="47" t="s">
        <v>258</v>
      </c>
      <c r="D518" s="25" t="s">
        <v>232</v>
      </c>
      <c r="E518" s="70">
        <v>1</v>
      </c>
      <c r="F518" s="71"/>
      <c r="G518" s="68"/>
      <c r="H518" s="48">
        <f t="shared" si="35"/>
        <v>0</v>
      </c>
      <c r="I518" s="68"/>
      <c r="J518" s="68"/>
      <c r="K518" s="49">
        <f t="shared" si="36"/>
        <v>0</v>
      </c>
      <c r="L518" s="50">
        <f t="shared" si="37"/>
        <v>0</v>
      </c>
      <c r="M518" s="48">
        <f t="shared" si="38"/>
        <v>0</v>
      </c>
      <c r="N518" s="48">
        <f t="shared" si="39"/>
        <v>0</v>
      </c>
      <c r="O518" s="48">
        <f t="shared" si="40"/>
        <v>0</v>
      </c>
      <c r="P518" s="49">
        <f t="shared" si="41"/>
        <v>0</v>
      </c>
    </row>
    <row r="519" spans="1:16" x14ac:dyDescent="0.2">
      <c r="A519" s="38">
        <v>1215</v>
      </c>
      <c r="B519" s="39" t="s">
        <v>387</v>
      </c>
      <c r="C519" s="47" t="s">
        <v>259</v>
      </c>
      <c r="D519" s="25" t="s">
        <v>232</v>
      </c>
      <c r="E519" s="70">
        <v>2</v>
      </c>
      <c r="F519" s="71"/>
      <c r="G519" s="68"/>
      <c r="H519" s="48">
        <f t="shared" si="35"/>
        <v>0</v>
      </c>
      <c r="I519" s="68"/>
      <c r="J519" s="68"/>
      <c r="K519" s="49">
        <f t="shared" si="36"/>
        <v>0</v>
      </c>
      <c r="L519" s="50">
        <f t="shared" si="37"/>
        <v>0</v>
      </c>
      <c r="M519" s="48">
        <f t="shared" si="38"/>
        <v>0</v>
      </c>
      <c r="N519" s="48">
        <f t="shared" si="39"/>
        <v>0</v>
      </c>
      <c r="O519" s="48">
        <f t="shared" si="40"/>
        <v>0</v>
      </c>
      <c r="P519" s="49">
        <f t="shared" si="41"/>
        <v>0</v>
      </c>
    </row>
    <row r="520" spans="1:16" x14ac:dyDescent="0.2">
      <c r="A520" s="38">
        <v>1216</v>
      </c>
      <c r="B520" s="39" t="s">
        <v>387</v>
      </c>
      <c r="C520" s="47" t="s">
        <v>260</v>
      </c>
      <c r="D520" s="25" t="s">
        <v>232</v>
      </c>
      <c r="E520" s="70">
        <v>1</v>
      </c>
      <c r="F520" s="71"/>
      <c r="G520" s="68"/>
      <c r="H520" s="48">
        <f t="shared" si="35"/>
        <v>0</v>
      </c>
      <c r="I520" s="68"/>
      <c r="J520" s="68"/>
      <c r="K520" s="49">
        <f t="shared" si="36"/>
        <v>0</v>
      </c>
      <c r="L520" s="50">
        <f t="shared" si="37"/>
        <v>0</v>
      </c>
      <c r="M520" s="48">
        <f t="shared" si="38"/>
        <v>0</v>
      </c>
      <c r="N520" s="48">
        <f t="shared" si="39"/>
        <v>0</v>
      </c>
      <c r="O520" s="48">
        <f t="shared" si="40"/>
        <v>0</v>
      </c>
      <c r="P520" s="49">
        <f t="shared" si="41"/>
        <v>0</v>
      </c>
    </row>
    <row r="521" spans="1:16" x14ac:dyDescent="0.2">
      <c r="A521" s="38">
        <v>1217</v>
      </c>
      <c r="B521" s="39" t="s">
        <v>387</v>
      </c>
      <c r="C521" s="47" t="s">
        <v>261</v>
      </c>
      <c r="D521" s="25" t="s">
        <v>232</v>
      </c>
      <c r="E521" s="70">
        <v>1</v>
      </c>
      <c r="F521" s="71"/>
      <c r="G521" s="68"/>
      <c r="H521" s="48">
        <f t="shared" si="35"/>
        <v>0</v>
      </c>
      <c r="I521" s="68"/>
      <c r="J521" s="68"/>
      <c r="K521" s="49">
        <f t="shared" si="36"/>
        <v>0</v>
      </c>
      <c r="L521" s="50">
        <f t="shared" si="37"/>
        <v>0</v>
      </c>
      <c r="M521" s="48">
        <f t="shared" si="38"/>
        <v>0</v>
      </c>
      <c r="N521" s="48">
        <f t="shared" si="39"/>
        <v>0</v>
      </c>
      <c r="O521" s="48">
        <f t="shared" si="40"/>
        <v>0</v>
      </c>
      <c r="P521" s="49">
        <f t="shared" si="41"/>
        <v>0</v>
      </c>
    </row>
    <row r="522" spans="1:16" ht="112.5" x14ac:dyDescent="0.2">
      <c r="A522" s="38">
        <v>1218</v>
      </c>
      <c r="B522" s="39" t="s">
        <v>387</v>
      </c>
      <c r="C522" s="47" t="s">
        <v>262</v>
      </c>
      <c r="D522" s="25" t="s">
        <v>228</v>
      </c>
      <c r="E522" s="70">
        <v>1</v>
      </c>
      <c r="F522" s="71"/>
      <c r="G522" s="68"/>
      <c r="H522" s="48">
        <f t="shared" si="35"/>
        <v>0</v>
      </c>
      <c r="I522" s="68"/>
      <c r="J522" s="68"/>
      <c r="K522" s="49">
        <f t="shared" si="36"/>
        <v>0</v>
      </c>
      <c r="L522" s="50">
        <f t="shared" si="37"/>
        <v>0</v>
      </c>
      <c r="M522" s="48">
        <f t="shared" si="38"/>
        <v>0</v>
      </c>
      <c r="N522" s="48">
        <f t="shared" si="39"/>
        <v>0</v>
      </c>
      <c r="O522" s="48">
        <f t="shared" si="40"/>
        <v>0</v>
      </c>
      <c r="P522" s="49">
        <f t="shared" si="41"/>
        <v>0</v>
      </c>
    </row>
    <row r="523" spans="1:16" x14ac:dyDescent="0.2">
      <c r="A523" s="38">
        <v>1219</v>
      </c>
      <c r="B523" s="39"/>
      <c r="C523" s="47" t="s">
        <v>263</v>
      </c>
      <c r="D523" s="25" t="s">
        <v>228</v>
      </c>
      <c r="E523" s="70">
        <v>1</v>
      </c>
      <c r="F523" s="71"/>
      <c r="G523" s="68"/>
      <c r="H523" s="48">
        <f t="shared" si="35"/>
        <v>0</v>
      </c>
      <c r="I523" s="68"/>
      <c r="J523" s="68"/>
      <c r="K523" s="49">
        <f t="shared" si="36"/>
        <v>0</v>
      </c>
      <c r="L523" s="50">
        <f t="shared" si="37"/>
        <v>0</v>
      </c>
      <c r="M523" s="48">
        <f t="shared" si="38"/>
        <v>0</v>
      </c>
      <c r="N523" s="48">
        <f t="shared" si="39"/>
        <v>0</v>
      </c>
      <c r="O523" s="48">
        <f t="shared" si="40"/>
        <v>0</v>
      </c>
      <c r="P523" s="49">
        <f t="shared" si="41"/>
        <v>0</v>
      </c>
    </row>
    <row r="524" spans="1:16" x14ac:dyDescent="0.2">
      <c r="A524" s="38">
        <v>1220</v>
      </c>
      <c r="B524" s="39"/>
      <c r="C524" s="47" t="s">
        <v>264</v>
      </c>
      <c r="D524" s="25" t="s">
        <v>228</v>
      </c>
      <c r="E524" s="70">
        <v>1</v>
      </c>
      <c r="F524" s="71"/>
      <c r="G524" s="68"/>
      <c r="H524" s="48">
        <f t="shared" si="35"/>
        <v>0</v>
      </c>
      <c r="I524" s="68"/>
      <c r="J524" s="68"/>
      <c r="K524" s="49">
        <f t="shared" si="36"/>
        <v>0</v>
      </c>
      <c r="L524" s="50">
        <f t="shared" si="37"/>
        <v>0</v>
      </c>
      <c r="M524" s="48">
        <f t="shared" si="38"/>
        <v>0</v>
      </c>
      <c r="N524" s="48">
        <f t="shared" si="39"/>
        <v>0</v>
      </c>
      <c r="O524" s="48">
        <f t="shared" si="40"/>
        <v>0</v>
      </c>
      <c r="P524" s="49">
        <f t="shared" si="41"/>
        <v>0</v>
      </c>
    </row>
    <row r="525" spans="1:16" x14ac:dyDescent="0.2">
      <c r="A525" s="38">
        <v>1221</v>
      </c>
      <c r="B525" s="39"/>
      <c r="C525" s="47" t="s">
        <v>265</v>
      </c>
      <c r="D525" s="25" t="s">
        <v>228</v>
      </c>
      <c r="E525" s="70">
        <v>1</v>
      </c>
      <c r="F525" s="71"/>
      <c r="G525" s="68"/>
      <c r="H525" s="48">
        <f t="shared" si="35"/>
        <v>0</v>
      </c>
      <c r="I525" s="68"/>
      <c r="J525" s="68"/>
      <c r="K525" s="49">
        <f t="shared" si="36"/>
        <v>0</v>
      </c>
      <c r="L525" s="50">
        <f t="shared" si="37"/>
        <v>0</v>
      </c>
      <c r="M525" s="48">
        <f t="shared" si="38"/>
        <v>0</v>
      </c>
      <c r="N525" s="48">
        <f t="shared" si="39"/>
        <v>0</v>
      </c>
      <c r="O525" s="48">
        <f t="shared" si="40"/>
        <v>0</v>
      </c>
      <c r="P525" s="49">
        <f t="shared" si="41"/>
        <v>0</v>
      </c>
    </row>
    <row r="526" spans="1:16" x14ac:dyDescent="0.2">
      <c r="A526" s="38">
        <v>1222</v>
      </c>
      <c r="B526" s="39"/>
      <c r="C526" s="47" t="s">
        <v>266</v>
      </c>
      <c r="D526" s="25" t="s">
        <v>228</v>
      </c>
      <c r="E526" s="70">
        <v>1</v>
      </c>
      <c r="F526" s="71"/>
      <c r="G526" s="68"/>
      <c r="H526" s="48">
        <f t="shared" si="35"/>
        <v>0</v>
      </c>
      <c r="I526" s="68"/>
      <c r="J526" s="68"/>
      <c r="K526" s="49">
        <f t="shared" si="36"/>
        <v>0</v>
      </c>
      <c r="L526" s="50">
        <f t="shared" si="37"/>
        <v>0</v>
      </c>
      <c r="M526" s="48">
        <f t="shared" si="38"/>
        <v>0</v>
      </c>
      <c r="N526" s="48">
        <f t="shared" si="39"/>
        <v>0</v>
      </c>
      <c r="O526" s="48">
        <f t="shared" si="40"/>
        <v>0</v>
      </c>
      <c r="P526" s="49">
        <f t="shared" si="41"/>
        <v>0</v>
      </c>
    </row>
    <row r="527" spans="1:16" x14ac:dyDescent="0.2">
      <c r="A527" s="38">
        <v>1223</v>
      </c>
      <c r="B527" s="39"/>
      <c r="C527" s="47" t="s">
        <v>267</v>
      </c>
      <c r="D527" s="25" t="s">
        <v>228</v>
      </c>
      <c r="E527" s="70">
        <v>1</v>
      </c>
      <c r="F527" s="71"/>
      <c r="G527" s="68"/>
      <c r="H527" s="48">
        <f t="shared" si="35"/>
        <v>0</v>
      </c>
      <c r="I527" s="68"/>
      <c r="J527" s="68"/>
      <c r="K527" s="49">
        <f t="shared" si="36"/>
        <v>0</v>
      </c>
      <c r="L527" s="50">
        <f t="shared" si="37"/>
        <v>0</v>
      </c>
      <c r="M527" s="48">
        <f t="shared" si="38"/>
        <v>0</v>
      </c>
      <c r="N527" s="48">
        <f t="shared" si="39"/>
        <v>0</v>
      </c>
      <c r="O527" s="48">
        <f t="shared" si="40"/>
        <v>0</v>
      </c>
      <c r="P527" s="49">
        <f t="shared" si="41"/>
        <v>0</v>
      </c>
    </row>
    <row r="528" spans="1:16" x14ac:dyDescent="0.2">
      <c r="A528" s="38">
        <v>1224</v>
      </c>
      <c r="B528" s="39"/>
      <c r="C528" s="47" t="s">
        <v>268</v>
      </c>
      <c r="D528" s="25" t="s">
        <v>228</v>
      </c>
      <c r="E528" s="70">
        <v>1</v>
      </c>
      <c r="F528" s="71"/>
      <c r="G528" s="68"/>
      <c r="H528" s="48">
        <f t="shared" si="35"/>
        <v>0</v>
      </c>
      <c r="I528" s="68"/>
      <c r="J528" s="68"/>
      <c r="K528" s="49">
        <f t="shared" si="36"/>
        <v>0</v>
      </c>
      <c r="L528" s="50">
        <f t="shared" si="37"/>
        <v>0</v>
      </c>
      <c r="M528" s="48">
        <f t="shared" si="38"/>
        <v>0</v>
      </c>
      <c r="N528" s="48">
        <f t="shared" si="39"/>
        <v>0</v>
      </c>
      <c r="O528" s="48">
        <f t="shared" si="40"/>
        <v>0</v>
      </c>
      <c r="P528" s="49">
        <f t="shared" si="41"/>
        <v>0</v>
      </c>
    </row>
    <row r="529" spans="1:16" x14ac:dyDescent="0.2">
      <c r="A529" s="38"/>
      <c r="B529" s="39"/>
      <c r="C529" s="47" t="s">
        <v>327</v>
      </c>
      <c r="D529" s="25"/>
      <c r="E529" s="70"/>
      <c r="F529" s="71"/>
      <c r="G529" s="68"/>
      <c r="H529" s="48">
        <f t="shared" si="35"/>
        <v>0</v>
      </c>
      <c r="I529" s="68"/>
      <c r="J529" s="68"/>
      <c r="K529" s="49">
        <f t="shared" si="36"/>
        <v>0</v>
      </c>
      <c r="L529" s="50">
        <f t="shared" si="37"/>
        <v>0</v>
      </c>
      <c r="M529" s="48">
        <f t="shared" si="38"/>
        <v>0</v>
      </c>
      <c r="N529" s="48">
        <f t="shared" si="39"/>
        <v>0</v>
      </c>
      <c r="O529" s="48">
        <f t="shared" si="40"/>
        <v>0</v>
      </c>
      <c r="P529" s="49">
        <f t="shared" si="41"/>
        <v>0</v>
      </c>
    </row>
    <row r="530" spans="1:16" x14ac:dyDescent="0.2">
      <c r="A530" s="38">
        <v>1225</v>
      </c>
      <c r="B530" s="39" t="s">
        <v>379</v>
      </c>
      <c r="C530" s="47" t="s">
        <v>247</v>
      </c>
      <c r="D530" s="25" t="s">
        <v>232</v>
      </c>
      <c r="E530" s="70">
        <v>3</v>
      </c>
      <c r="F530" s="71"/>
      <c r="G530" s="68"/>
      <c r="H530" s="48">
        <f t="shared" si="35"/>
        <v>0</v>
      </c>
      <c r="I530" s="68"/>
      <c r="J530" s="68"/>
      <c r="K530" s="49">
        <f t="shared" si="36"/>
        <v>0</v>
      </c>
      <c r="L530" s="50">
        <f t="shared" si="37"/>
        <v>0</v>
      </c>
      <c r="M530" s="48">
        <f t="shared" si="38"/>
        <v>0</v>
      </c>
      <c r="N530" s="48">
        <f t="shared" si="39"/>
        <v>0</v>
      </c>
      <c r="O530" s="48">
        <f t="shared" si="40"/>
        <v>0</v>
      </c>
      <c r="P530" s="49">
        <f t="shared" si="41"/>
        <v>0</v>
      </c>
    </row>
    <row r="531" spans="1:16" x14ac:dyDescent="0.2">
      <c r="A531" s="38">
        <v>1226</v>
      </c>
      <c r="B531" s="39" t="s">
        <v>380</v>
      </c>
      <c r="C531" s="47" t="s">
        <v>248</v>
      </c>
      <c r="D531" s="25" t="s">
        <v>421</v>
      </c>
      <c r="E531" s="70">
        <v>57</v>
      </c>
      <c r="F531" s="71"/>
      <c r="G531" s="68"/>
      <c r="H531" s="48">
        <f t="shared" si="35"/>
        <v>0</v>
      </c>
      <c r="I531" s="68"/>
      <c r="J531" s="68"/>
      <c r="K531" s="49">
        <f t="shared" si="36"/>
        <v>0</v>
      </c>
      <c r="L531" s="50">
        <f t="shared" si="37"/>
        <v>0</v>
      </c>
      <c r="M531" s="48">
        <f t="shared" si="38"/>
        <v>0</v>
      </c>
      <c r="N531" s="48">
        <f t="shared" si="39"/>
        <v>0</v>
      </c>
      <c r="O531" s="48">
        <f t="shared" si="40"/>
        <v>0</v>
      </c>
      <c r="P531" s="49">
        <f t="shared" si="41"/>
        <v>0</v>
      </c>
    </row>
    <row r="532" spans="1:16" x14ac:dyDescent="0.2">
      <c r="A532" s="38">
        <v>1227</v>
      </c>
      <c r="B532" s="39" t="s">
        <v>382</v>
      </c>
      <c r="C532" s="47" t="s">
        <v>274</v>
      </c>
      <c r="D532" s="25" t="s">
        <v>232</v>
      </c>
      <c r="E532" s="70">
        <v>2</v>
      </c>
      <c r="F532" s="71"/>
      <c r="G532" s="68"/>
      <c r="H532" s="48">
        <f t="shared" si="35"/>
        <v>0</v>
      </c>
      <c r="I532" s="68"/>
      <c r="J532" s="68"/>
      <c r="K532" s="49">
        <f t="shared" si="36"/>
        <v>0</v>
      </c>
      <c r="L532" s="50">
        <f t="shared" si="37"/>
        <v>0</v>
      </c>
      <c r="M532" s="48">
        <f t="shared" si="38"/>
        <v>0</v>
      </c>
      <c r="N532" s="48">
        <f t="shared" si="39"/>
        <v>0</v>
      </c>
      <c r="O532" s="48">
        <f t="shared" si="40"/>
        <v>0</v>
      </c>
      <c r="P532" s="49">
        <f t="shared" si="41"/>
        <v>0</v>
      </c>
    </row>
    <row r="533" spans="1:16" x14ac:dyDescent="0.2">
      <c r="A533" s="38">
        <v>1228</v>
      </c>
      <c r="B533" s="39" t="s">
        <v>382</v>
      </c>
      <c r="C533" s="47" t="s">
        <v>249</v>
      </c>
      <c r="D533" s="25" t="s">
        <v>232</v>
      </c>
      <c r="E533" s="70">
        <v>26</v>
      </c>
      <c r="F533" s="71"/>
      <c r="G533" s="68"/>
      <c r="H533" s="48">
        <f t="shared" si="35"/>
        <v>0</v>
      </c>
      <c r="I533" s="68"/>
      <c r="J533" s="68"/>
      <c r="K533" s="49">
        <f t="shared" si="36"/>
        <v>0</v>
      </c>
      <c r="L533" s="50">
        <f t="shared" si="37"/>
        <v>0</v>
      </c>
      <c r="M533" s="48">
        <f t="shared" si="38"/>
        <v>0</v>
      </c>
      <c r="N533" s="48">
        <f t="shared" si="39"/>
        <v>0</v>
      </c>
      <c r="O533" s="48">
        <f t="shared" si="40"/>
        <v>0</v>
      </c>
      <c r="P533" s="49">
        <f t="shared" si="41"/>
        <v>0</v>
      </c>
    </row>
    <row r="534" spans="1:16" x14ac:dyDescent="0.2">
      <c r="A534" s="38">
        <v>1229</v>
      </c>
      <c r="B534" s="39" t="s">
        <v>383</v>
      </c>
      <c r="C534" s="47" t="s">
        <v>250</v>
      </c>
      <c r="D534" s="25" t="s">
        <v>228</v>
      </c>
      <c r="E534" s="70">
        <v>4</v>
      </c>
      <c r="F534" s="71"/>
      <c r="G534" s="68"/>
      <c r="H534" s="48">
        <f t="shared" si="35"/>
        <v>0</v>
      </c>
      <c r="I534" s="68"/>
      <c r="J534" s="68"/>
      <c r="K534" s="49">
        <f t="shared" si="36"/>
        <v>0</v>
      </c>
      <c r="L534" s="50">
        <f t="shared" si="37"/>
        <v>0</v>
      </c>
      <c r="M534" s="48">
        <f t="shared" si="38"/>
        <v>0</v>
      </c>
      <c r="N534" s="48">
        <f t="shared" si="39"/>
        <v>0</v>
      </c>
      <c r="O534" s="48">
        <f t="shared" si="40"/>
        <v>0</v>
      </c>
      <c r="P534" s="49">
        <f t="shared" si="41"/>
        <v>0</v>
      </c>
    </row>
    <row r="535" spans="1:16" x14ac:dyDescent="0.2">
      <c r="A535" s="38">
        <v>1230</v>
      </c>
      <c r="B535" s="39"/>
      <c r="C535" s="47" t="s">
        <v>252</v>
      </c>
      <c r="D535" s="25" t="s">
        <v>228</v>
      </c>
      <c r="E535" s="70">
        <v>2</v>
      </c>
      <c r="F535" s="71"/>
      <c r="G535" s="68"/>
      <c r="H535" s="48">
        <f t="shared" si="35"/>
        <v>0</v>
      </c>
      <c r="I535" s="68"/>
      <c r="J535" s="68"/>
      <c r="K535" s="49">
        <f t="shared" si="36"/>
        <v>0</v>
      </c>
      <c r="L535" s="50">
        <f t="shared" si="37"/>
        <v>0</v>
      </c>
      <c r="M535" s="48">
        <f t="shared" si="38"/>
        <v>0</v>
      </c>
      <c r="N535" s="48">
        <f t="shared" si="39"/>
        <v>0</v>
      </c>
      <c r="O535" s="48">
        <f t="shared" si="40"/>
        <v>0</v>
      </c>
      <c r="P535" s="49">
        <f t="shared" si="41"/>
        <v>0</v>
      </c>
    </row>
    <row r="536" spans="1:16" x14ac:dyDescent="0.2">
      <c r="A536" s="38">
        <v>1231</v>
      </c>
      <c r="B536" s="39"/>
      <c r="C536" s="47" t="s">
        <v>252</v>
      </c>
      <c r="D536" s="25" t="s">
        <v>228</v>
      </c>
      <c r="E536" s="70">
        <v>1</v>
      </c>
      <c r="F536" s="71"/>
      <c r="G536" s="68"/>
      <c r="H536" s="48">
        <f t="shared" si="35"/>
        <v>0</v>
      </c>
      <c r="I536" s="68"/>
      <c r="J536" s="68"/>
      <c r="K536" s="49">
        <f t="shared" si="36"/>
        <v>0</v>
      </c>
      <c r="L536" s="50">
        <f t="shared" si="37"/>
        <v>0</v>
      </c>
      <c r="M536" s="48">
        <f t="shared" si="38"/>
        <v>0</v>
      </c>
      <c r="N536" s="48">
        <f t="shared" si="39"/>
        <v>0</v>
      </c>
      <c r="O536" s="48">
        <f t="shared" si="40"/>
        <v>0</v>
      </c>
      <c r="P536" s="49">
        <f t="shared" si="41"/>
        <v>0</v>
      </c>
    </row>
    <row r="537" spans="1:16" ht="22.5" x14ac:dyDescent="0.2">
      <c r="A537" s="38">
        <v>1232</v>
      </c>
      <c r="B537" s="39" t="s">
        <v>387</v>
      </c>
      <c r="C537" s="47" t="s">
        <v>253</v>
      </c>
      <c r="D537" s="25" t="s">
        <v>228</v>
      </c>
      <c r="E537" s="70">
        <v>3</v>
      </c>
      <c r="F537" s="71"/>
      <c r="G537" s="68"/>
      <c r="H537" s="48">
        <f t="shared" si="35"/>
        <v>0</v>
      </c>
      <c r="I537" s="68"/>
      <c r="J537" s="68"/>
      <c r="K537" s="49">
        <f t="shared" si="36"/>
        <v>0</v>
      </c>
      <c r="L537" s="50">
        <f t="shared" si="37"/>
        <v>0</v>
      </c>
      <c r="M537" s="48">
        <f t="shared" si="38"/>
        <v>0</v>
      </c>
      <c r="N537" s="48">
        <f t="shared" si="39"/>
        <v>0</v>
      </c>
      <c r="O537" s="48">
        <f t="shared" si="40"/>
        <v>0</v>
      </c>
      <c r="P537" s="49">
        <f t="shared" si="41"/>
        <v>0</v>
      </c>
    </row>
    <row r="538" spans="1:16" x14ac:dyDescent="0.2">
      <c r="A538" s="38">
        <v>1233</v>
      </c>
      <c r="B538" s="39"/>
      <c r="C538" s="47" t="s">
        <v>254</v>
      </c>
      <c r="D538" s="25" t="s">
        <v>232</v>
      </c>
      <c r="E538" s="70">
        <v>3</v>
      </c>
      <c r="F538" s="71"/>
      <c r="G538" s="68"/>
      <c r="H538" s="48">
        <f t="shared" si="35"/>
        <v>0</v>
      </c>
      <c r="I538" s="68"/>
      <c r="J538" s="68"/>
      <c r="K538" s="49">
        <f t="shared" si="36"/>
        <v>0</v>
      </c>
      <c r="L538" s="50">
        <f t="shared" si="37"/>
        <v>0</v>
      </c>
      <c r="M538" s="48">
        <f t="shared" si="38"/>
        <v>0</v>
      </c>
      <c r="N538" s="48">
        <f t="shared" si="39"/>
        <v>0</v>
      </c>
      <c r="O538" s="48">
        <f t="shared" si="40"/>
        <v>0</v>
      </c>
      <c r="P538" s="49">
        <f t="shared" si="41"/>
        <v>0</v>
      </c>
    </row>
    <row r="539" spans="1:16" x14ac:dyDescent="0.2">
      <c r="A539" s="38">
        <v>1234</v>
      </c>
      <c r="B539" s="39" t="s">
        <v>386</v>
      </c>
      <c r="C539" s="47" t="s">
        <v>255</v>
      </c>
      <c r="D539" s="25" t="s">
        <v>68</v>
      </c>
      <c r="E539" s="70">
        <v>1.5</v>
      </c>
      <c r="F539" s="71"/>
      <c r="G539" s="68"/>
      <c r="H539" s="48">
        <f t="shared" si="35"/>
        <v>0</v>
      </c>
      <c r="I539" s="68"/>
      <c r="J539" s="68"/>
      <c r="K539" s="49">
        <f t="shared" si="36"/>
        <v>0</v>
      </c>
      <c r="L539" s="50">
        <f t="shared" si="37"/>
        <v>0</v>
      </c>
      <c r="M539" s="48">
        <f t="shared" si="38"/>
        <v>0</v>
      </c>
      <c r="N539" s="48">
        <f t="shared" si="39"/>
        <v>0</v>
      </c>
      <c r="O539" s="48">
        <f t="shared" si="40"/>
        <v>0</v>
      </c>
      <c r="P539" s="49">
        <f t="shared" si="41"/>
        <v>0</v>
      </c>
    </row>
    <row r="540" spans="1:16" x14ac:dyDescent="0.2">
      <c r="A540" s="38"/>
      <c r="B540" s="39"/>
      <c r="C540" s="47" t="s">
        <v>256</v>
      </c>
      <c r="D540" s="25"/>
      <c r="E540" s="70"/>
      <c r="F540" s="71"/>
      <c r="G540" s="68"/>
      <c r="H540" s="48">
        <f t="shared" si="35"/>
        <v>0</v>
      </c>
      <c r="I540" s="68"/>
      <c r="J540" s="68"/>
      <c r="K540" s="49">
        <f t="shared" si="36"/>
        <v>0</v>
      </c>
      <c r="L540" s="50">
        <f t="shared" si="37"/>
        <v>0</v>
      </c>
      <c r="M540" s="48">
        <f t="shared" si="38"/>
        <v>0</v>
      </c>
      <c r="N540" s="48">
        <f t="shared" si="39"/>
        <v>0</v>
      </c>
      <c r="O540" s="48">
        <f t="shared" si="40"/>
        <v>0</v>
      </c>
      <c r="P540" s="49">
        <f t="shared" si="41"/>
        <v>0</v>
      </c>
    </row>
    <row r="541" spans="1:16" ht="22.5" x14ac:dyDescent="0.2">
      <c r="A541" s="38">
        <v>1235</v>
      </c>
      <c r="B541" s="39"/>
      <c r="C541" s="47" t="s">
        <v>257</v>
      </c>
      <c r="D541" s="25" t="s">
        <v>228</v>
      </c>
      <c r="E541" s="70">
        <v>1</v>
      </c>
      <c r="F541" s="71"/>
      <c r="G541" s="68"/>
      <c r="H541" s="48">
        <f t="shared" si="35"/>
        <v>0</v>
      </c>
      <c r="I541" s="68"/>
      <c r="J541" s="68"/>
      <c r="K541" s="49">
        <f t="shared" si="36"/>
        <v>0</v>
      </c>
      <c r="L541" s="50">
        <f t="shared" si="37"/>
        <v>0</v>
      </c>
      <c r="M541" s="48">
        <f t="shared" si="38"/>
        <v>0</v>
      </c>
      <c r="N541" s="48">
        <f t="shared" si="39"/>
        <v>0</v>
      </c>
      <c r="O541" s="48">
        <f t="shared" si="40"/>
        <v>0</v>
      </c>
      <c r="P541" s="49">
        <f t="shared" si="41"/>
        <v>0</v>
      </c>
    </row>
    <row r="542" spans="1:16" x14ac:dyDescent="0.2">
      <c r="A542" s="38">
        <v>1236</v>
      </c>
      <c r="B542" s="39" t="s">
        <v>387</v>
      </c>
      <c r="C542" s="47" t="s">
        <v>258</v>
      </c>
      <c r="D542" s="25" t="s">
        <v>232</v>
      </c>
      <c r="E542" s="70">
        <v>1</v>
      </c>
      <c r="F542" s="71"/>
      <c r="G542" s="68"/>
      <c r="H542" s="48">
        <f t="shared" si="35"/>
        <v>0</v>
      </c>
      <c r="I542" s="68"/>
      <c r="J542" s="68"/>
      <c r="K542" s="49">
        <f t="shared" si="36"/>
        <v>0</v>
      </c>
      <c r="L542" s="50">
        <f t="shared" si="37"/>
        <v>0</v>
      </c>
      <c r="M542" s="48">
        <f t="shared" si="38"/>
        <v>0</v>
      </c>
      <c r="N542" s="48">
        <f t="shared" si="39"/>
        <v>0</v>
      </c>
      <c r="O542" s="48">
        <f t="shared" si="40"/>
        <v>0</v>
      </c>
      <c r="P542" s="49">
        <f t="shared" si="41"/>
        <v>0</v>
      </c>
    </row>
    <row r="543" spans="1:16" x14ac:dyDescent="0.2">
      <c r="A543" s="38">
        <v>1237</v>
      </c>
      <c r="B543" s="39" t="s">
        <v>387</v>
      </c>
      <c r="C543" s="47" t="s">
        <v>259</v>
      </c>
      <c r="D543" s="25" t="s">
        <v>232</v>
      </c>
      <c r="E543" s="70">
        <v>2</v>
      </c>
      <c r="F543" s="71"/>
      <c r="G543" s="68"/>
      <c r="H543" s="48">
        <f t="shared" si="35"/>
        <v>0</v>
      </c>
      <c r="I543" s="68"/>
      <c r="J543" s="68"/>
      <c r="K543" s="49">
        <f t="shared" si="36"/>
        <v>0</v>
      </c>
      <c r="L543" s="50">
        <f t="shared" si="37"/>
        <v>0</v>
      </c>
      <c r="M543" s="48">
        <f t="shared" si="38"/>
        <v>0</v>
      </c>
      <c r="N543" s="48">
        <f t="shared" si="39"/>
        <v>0</v>
      </c>
      <c r="O543" s="48">
        <f t="shared" si="40"/>
        <v>0</v>
      </c>
      <c r="P543" s="49">
        <f t="shared" si="41"/>
        <v>0</v>
      </c>
    </row>
    <row r="544" spans="1:16" x14ac:dyDescent="0.2">
      <c r="A544" s="38">
        <v>1238</v>
      </c>
      <c r="B544" s="39" t="s">
        <v>387</v>
      </c>
      <c r="C544" s="47" t="s">
        <v>260</v>
      </c>
      <c r="D544" s="25" t="s">
        <v>232</v>
      </c>
      <c r="E544" s="70">
        <v>1</v>
      </c>
      <c r="F544" s="71"/>
      <c r="G544" s="68"/>
      <c r="H544" s="48">
        <f t="shared" ref="H544:H607" si="42">ROUND(F544*G544,2)</f>
        <v>0</v>
      </c>
      <c r="I544" s="68"/>
      <c r="J544" s="68"/>
      <c r="K544" s="49">
        <f t="shared" ref="K544:K607" si="43">SUM(H544:J544)</f>
        <v>0</v>
      </c>
      <c r="L544" s="50">
        <f t="shared" ref="L544:L607" si="44">ROUND(E544*F544,2)</f>
        <v>0</v>
      </c>
      <c r="M544" s="48">
        <f t="shared" ref="M544:M607" si="45">ROUND(H544*E544,2)</f>
        <v>0</v>
      </c>
      <c r="N544" s="48">
        <f t="shared" ref="N544:N607" si="46">ROUND(I544*E544,2)</f>
        <v>0</v>
      </c>
      <c r="O544" s="48">
        <f t="shared" ref="O544:O607" si="47">ROUND(J544*E544,2)</f>
        <v>0</v>
      </c>
      <c r="P544" s="49">
        <f t="shared" ref="P544:P607" si="48">SUM(M544:O544)</f>
        <v>0</v>
      </c>
    </row>
    <row r="545" spans="1:16" x14ac:dyDescent="0.2">
      <c r="A545" s="38">
        <v>1239</v>
      </c>
      <c r="B545" s="39" t="s">
        <v>387</v>
      </c>
      <c r="C545" s="47" t="s">
        <v>261</v>
      </c>
      <c r="D545" s="25" t="s">
        <v>232</v>
      </c>
      <c r="E545" s="70">
        <v>1</v>
      </c>
      <c r="F545" s="71"/>
      <c r="G545" s="68"/>
      <c r="H545" s="48">
        <f t="shared" si="42"/>
        <v>0</v>
      </c>
      <c r="I545" s="68"/>
      <c r="J545" s="68"/>
      <c r="K545" s="49">
        <f t="shared" si="43"/>
        <v>0</v>
      </c>
      <c r="L545" s="50">
        <f t="shared" si="44"/>
        <v>0</v>
      </c>
      <c r="M545" s="48">
        <f t="shared" si="45"/>
        <v>0</v>
      </c>
      <c r="N545" s="48">
        <f t="shared" si="46"/>
        <v>0</v>
      </c>
      <c r="O545" s="48">
        <f t="shared" si="47"/>
        <v>0</v>
      </c>
      <c r="P545" s="49">
        <f t="shared" si="48"/>
        <v>0</v>
      </c>
    </row>
    <row r="546" spans="1:16" ht="112.5" x14ac:dyDescent="0.2">
      <c r="A546" s="38">
        <v>1240</v>
      </c>
      <c r="B546" s="39" t="s">
        <v>387</v>
      </c>
      <c r="C546" s="47" t="s">
        <v>262</v>
      </c>
      <c r="D546" s="25" t="s">
        <v>228</v>
      </c>
      <c r="E546" s="70">
        <v>1</v>
      </c>
      <c r="F546" s="71"/>
      <c r="G546" s="68"/>
      <c r="H546" s="48">
        <f t="shared" si="42"/>
        <v>0</v>
      </c>
      <c r="I546" s="68"/>
      <c r="J546" s="68"/>
      <c r="K546" s="49">
        <f t="shared" si="43"/>
        <v>0</v>
      </c>
      <c r="L546" s="50">
        <f t="shared" si="44"/>
        <v>0</v>
      </c>
      <c r="M546" s="48">
        <f t="shared" si="45"/>
        <v>0</v>
      </c>
      <c r="N546" s="48">
        <f t="shared" si="46"/>
        <v>0</v>
      </c>
      <c r="O546" s="48">
        <f t="shared" si="47"/>
        <v>0</v>
      </c>
      <c r="P546" s="49">
        <f t="shared" si="48"/>
        <v>0</v>
      </c>
    </row>
    <row r="547" spans="1:16" x14ac:dyDescent="0.2">
      <c r="A547" s="38">
        <v>1241</v>
      </c>
      <c r="B547" s="39"/>
      <c r="C547" s="47" t="s">
        <v>263</v>
      </c>
      <c r="D547" s="25" t="s">
        <v>228</v>
      </c>
      <c r="E547" s="70">
        <v>1</v>
      </c>
      <c r="F547" s="71"/>
      <c r="G547" s="68"/>
      <c r="H547" s="48">
        <f t="shared" si="42"/>
        <v>0</v>
      </c>
      <c r="I547" s="68"/>
      <c r="J547" s="68"/>
      <c r="K547" s="49">
        <f t="shared" si="43"/>
        <v>0</v>
      </c>
      <c r="L547" s="50">
        <f t="shared" si="44"/>
        <v>0</v>
      </c>
      <c r="M547" s="48">
        <f t="shared" si="45"/>
        <v>0</v>
      </c>
      <c r="N547" s="48">
        <f t="shared" si="46"/>
        <v>0</v>
      </c>
      <c r="O547" s="48">
        <f t="shared" si="47"/>
        <v>0</v>
      </c>
      <c r="P547" s="49">
        <f t="shared" si="48"/>
        <v>0</v>
      </c>
    </row>
    <row r="548" spans="1:16" x14ac:dyDescent="0.2">
      <c r="A548" s="38">
        <v>1242</v>
      </c>
      <c r="B548" s="39"/>
      <c r="C548" s="47" t="s">
        <v>264</v>
      </c>
      <c r="D548" s="25" t="s">
        <v>228</v>
      </c>
      <c r="E548" s="70">
        <v>1</v>
      </c>
      <c r="F548" s="71"/>
      <c r="G548" s="68"/>
      <c r="H548" s="48">
        <f t="shared" si="42"/>
        <v>0</v>
      </c>
      <c r="I548" s="68"/>
      <c r="J548" s="68"/>
      <c r="K548" s="49">
        <f t="shared" si="43"/>
        <v>0</v>
      </c>
      <c r="L548" s="50">
        <f t="shared" si="44"/>
        <v>0</v>
      </c>
      <c r="M548" s="48">
        <f t="shared" si="45"/>
        <v>0</v>
      </c>
      <c r="N548" s="48">
        <f t="shared" si="46"/>
        <v>0</v>
      </c>
      <c r="O548" s="48">
        <f t="shared" si="47"/>
        <v>0</v>
      </c>
      <c r="P548" s="49">
        <f t="shared" si="48"/>
        <v>0</v>
      </c>
    </row>
    <row r="549" spans="1:16" x14ac:dyDescent="0.2">
      <c r="A549" s="38">
        <v>1243</v>
      </c>
      <c r="B549" s="39"/>
      <c r="C549" s="47" t="s">
        <v>265</v>
      </c>
      <c r="D549" s="25" t="s">
        <v>228</v>
      </c>
      <c r="E549" s="70">
        <v>1</v>
      </c>
      <c r="F549" s="71"/>
      <c r="G549" s="68"/>
      <c r="H549" s="48">
        <f t="shared" si="42"/>
        <v>0</v>
      </c>
      <c r="I549" s="68"/>
      <c r="J549" s="68"/>
      <c r="K549" s="49">
        <f t="shared" si="43"/>
        <v>0</v>
      </c>
      <c r="L549" s="50">
        <f t="shared" si="44"/>
        <v>0</v>
      </c>
      <c r="M549" s="48">
        <f t="shared" si="45"/>
        <v>0</v>
      </c>
      <c r="N549" s="48">
        <f t="shared" si="46"/>
        <v>0</v>
      </c>
      <c r="O549" s="48">
        <f t="shared" si="47"/>
        <v>0</v>
      </c>
      <c r="P549" s="49">
        <f t="shared" si="48"/>
        <v>0</v>
      </c>
    </row>
    <row r="550" spans="1:16" x14ac:dyDescent="0.2">
      <c r="A550" s="38">
        <v>1244</v>
      </c>
      <c r="B550" s="39"/>
      <c r="C550" s="47" t="s">
        <v>266</v>
      </c>
      <c r="D550" s="25" t="s">
        <v>228</v>
      </c>
      <c r="E550" s="70">
        <v>1</v>
      </c>
      <c r="F550" s="71"/>
      <c r="G550" s="68"/>
      <c r="H550" s="48">
        <f t="shared" si="42"/>
        <v>0</v>
      </c>
      <c r="I550" s="68"/>
      <c r="J550" s="68"/>
      <c r="K550" s="49">
        <f t="shared" si="43"/>
        <v>0</v>
      </c>
      <c r="L550" s="50">
        <f t="shared" si="44"/>
        <v>0</v>
      </c>
      <c r="M550" s="48">
        <f t="shared" si="45"/>
        <v>0</v>
      </c>
      <c r="N550" s="48">
        <f t="shared" si="46"/>
        <v>0</v>
      </c>
      <c r="O550" s="48">
        <f t="shared" si="47"/>
        <v>0</v>
      </c>
      <c r="P550" s="49">
        <f t="shared" si="48"/>
        <v>0</v>
      </c>
    </row>
    <row r="551" spans="1:16" x14ac:dyDescent="0.2">
      <c r="A551" s="38">
        <v>1245</v>
      </c>
      <c r="B551" s="39"/>
      <c r="C551" s="47" t="s">
        <v>267</v>
      </c>
      <c r="D551" s="25" t="s">
        <v>228</v>
      </c>
      <c r="E551" s="70">
        <v>1</v>
      </c>
      <c r="F551" s="71"/>
      <c r="G551" s="68"/>
      <c r="H551" s="48">
        <f t="shared" si="42"/>
        <v>0</v>
      </c>
      <c r="I551" s="68"/>
      <c r="J551" s="68"/>
      <c r="K551" s="49">
        <f t="shared" si="43"/>
        <v>0</v>
      </c>
      <c r="L551" s="50">
        <f t="shared" si="44"/>
        <v>0</v>
      </c>
      <c r="M551" s="48">
        <f t="shared" si="45"/>
        <v>0</v>
      </c>
      <c r="N551" s="48">
        <f t="shared" si="46"/>
        <v>0</v>
      </c>
      <c r="O551" s="48">
        <f t="shared" si="47"/>
        <v>0</v>
      </c>
      <c r="P551" s="49">
        <f t="shared" si="48"/>
        <v>0</v>
      </c>
    </row>
    <row r="552" spans="1:16" x14ac:dyDescent="0.2">
      <c r="A552" s="38">
        <v>1246</v>
      </c>
      <c r="B552" s="39"/>
      <c r="C552" s="47" t="s">
        <v>268</v>
      </c>
      <c r="D552" s="25" t="s">
        <v>228</v>
      </c>
      <c r="E552" s="70">
        <v>1</v>
      </c>
      <c r="F552" s="71"/>
      <c r="G552" s="68"/>
      <c r="H552" s="48">
        <f t="shared" si="42"/>
        <v>0</v>
      </c>
      <c r="I552" s="68"/>
      <c r="J552" s="68"/>
      <c r="K552" s="49">
        <f t="shared" si="43"/>
        <v>0</v>
      </c>
      <c r="L552" s="50">
        <f t="shared" si="44"/>
        <v>0</v>
      </c>
      <c r="M552" s="48">
        <f t="shared" si="45"/>
        <v>0</v>
      </c>
      <c r="N552" s="48">
        <f t="shared" si="46"/>
        <v>0</v>
      </c>
      <c r="O552" s="48">
        <f t="shared" si="47"/>
        <v>0</v>
      </c>
      <c r="P552" s="49">
        <f t="shared" si="48"/>
        <v>0</v>
      </c>
    </row>
    <row r="553" spans="1:16" x14ac:dyDescent="0.2">
      <c r="A553" s="38"/>
      <c r="B553" s="39"/>
      <c r="C553" s="47" t="s">
        <v>328</v>
      </c>
      <c r="D553" s="25"/>
      <c r="E553" s="70"/>
      <c r="F553" s="71"/>
      <c r="G553" s="68"/>
      <c r="H553" s="48">
        <f t="shared" si="42"/>
        <v>0</v>
      </c>
      <c r="I553" s="68"/>
      <c r="J553" s="68"/>
      <c r="K553" s="49">
        <f t="shared" si="43"/>
        <v>0</v>
      </c>
      <c r="L553" s="50">
        <f t="shared" si="44"/>
        <v>0</v>
      </c>
      <c r="M553" s="48">
        <f t="shared" si="45"/>
        <v>0</v>
      </c>
      <c r="N553" s="48">
        <f t="shared" si="46"/>
        <v>0</v>
      </c>
      <c r="O553" s="48">
        <f t="shared" si="47"/>
        <v>0</v>
      </c>
      <c r="P553" s="49">
        <f t="shared" si="48"/>
        <v>0</v>
      </c>
    </row>
    <row r="554" spans="1:16" x14ac:dyDescent="0.2">
      <c r="A554" s="38">
        <v>1247</v>
      </c>
      <c r="B554" s="39" t="s">
        <v>379</v>
      </c>
      <c r="C554" s="47" t="s">
        <v>247</v>
      </c>
      <c r="D554" s="25" t="s">
        <v>232</v>
      </c>
      <c r="E554" s="70">
        <v>3</v>
      </c>
      <c r="F554" s="71"/>
      <c r="G554" s="68"/>
      <c r="H554" s="48">
        <f t="shared" si="42"/>
        <v>0</v>
      </c>
      <c r="I554" s="68"/>
      <c r="J554" s="68"/>
      <c r="K554" s="49">
        <f t="shared" si="43"/>
        <v>0</v>
      </c>
      <c r="L554" s="50">
        <f t="shared" si="44"/>
        <v>0</v>
      </c>
      <c r="M554" s="48">
        <f t="shared" si="45"/>
        <v>0</v>
      </c>
      <c r="N554" s="48">
        <f t="shared" si="46"/>
        <v>0</v>
      </c>
      <c r="O554" s="48">
        <f t="shared" si="47"/>
        <v>0</v>
      </c>
      <c r="P554" s="49">
        <f t="shared" si="48"/>
        <v>0</v>
      </c>
    </row>
    <row r="555" spans="1:16" x14ac:dyDescent="0.2">
      <c r="A555" s="38">
        <v>1248</v>
      </c>
      <c r="B555" s="39" t="s">
        <v>380</v>
      </c>
      <c r="C555" s="47" t="s">
        <v>248</v>
      </c>
      <c r="D555" s="25" t="s">
        <v>421</v>
      </c>
      <c r="E555" s="70">
        <v>68</v>
      </c>
      <c r="F555" s="71"/>
      <c r="G555" s="68"/>
      <c r="H555" s="48">
        <f t="shared" si="42"/>
        <v>0</v>
      </c>
      <c r="I555" s="68"/>
      <c r="J555" s="68"/>
      <c r="K555" s="49">
        <f t="shared" si="43"/>
        <v>0</v>
      </c>
      <c r="L555" s="50">
        <f t="shared" si="44"/>
        <v>0</v>
      </c>
      <c r="M555" s="48">
        <f t="shared" si="45"/>
        <v>0</v>
      </c>
      <c r="N555" s="48">
        <f t="shared" si="46"/>
        <v>0</v>
      </c>
      <c r="O555" s="48">
        <f t="shared" si="47"/>
        <v>0</v>
      </c>
      <c r="P555" s="49">
        <f t="shared" si="48"/>
        <v>0</v>
      </c>
    </row>
    <row r="556" spans="1:16" x14ac:dyDescent="0.2">
      <c r="A556" s="38">
        <v>1249</v>
      </c>
      <c r="B556" s="39" t="s">
        <v>382</v>
      </c>
      <c r="C556" s="47" t="s">
        <v>249</v>
      </c>
      <c r="D556" s="25" t="s">
        <v>232</v>
      </c>
      <c r="E556" s="70">
        <v>32</v>
      </c>
      <c r="F556" s="71"/>
      <c r="G556" s="68"/>
      <c r="H556" s="48">
        <f t="shared" si="42"/>
        <v>0</v>
      </c>
      <c r="I556" s="68"/>
      <c r="J556" s="68"/>
      <c r="K556" s="49">
        <f t="shared" si="43"/>
        <v>0</v>
      </c>
      <c r="L556" s="50">
        <f t="shared" si="44"/>
        <v>0</v>
      </c>
      <c r="M556" s="48">
        <f t="shared" si="45"/>
        <v>0</v>
      </c>
      <c r="N556" s="48">
        <f t="shared" si="46"/>
        <v>0</v>
      </c>
      <c r="O556" s="48">
        <f t="shared" si="47"/>
        <v>0</v>
      </c>
      <c r="P556" s="49">
        <f t="shared" si="48"/>
        <v>0</v>
      </c>
    </row>
    <row r="557" spans="1:16" x14ac:dyDescent="0.2">
      <c r="A557" s="38">
        <v>1250</v>
      </c>
      <c r="B557" s="39" t="s">
        <v>383</v>
      </c>
      <c r="C557" s="47" t="s">
        <v>250</v>
      </c>
      <c r="D557" s="25" t="s">
        <v>232</v>
      </c>
      <c r="E557" s="70">
        <v>4</v>
      </c>
      <c r="F557" s="71"/>
      <c r="G557" s="68"/>
      <c r="H557" s="48">
        <f t="shared" si="42"/>
        <v>0</v>
      </c>
      <c r="I557" s="68"/>
      <c r="J557" s="68"/>
      <c r="K557" s="49">
        <f t="shared" si="43"/>
        <v>0</v>
      </c>
      <c r="L557" s="50">
        <f t="shared" si="44"/>
        <v>0</v>
      </c>
      <c r="M557" s="48">
        <f t="shared" si="45"/>
        <v>0</v>
      </c>
      <c r="N557" s="48">
        <f t="shared" si="46"/>
        <v>0</v>
      </c>
      <c r="O557" s="48">
        <f t="shared" si="47"/>
        <v>0</v>
      </c>
      <c r="P557" s="49">
        <f t="shared" si="48"/>
        <v>0</v>
      </c>
    </row>
    <row r="558" spans="1:16" x14ac:dyDescent="0.2">
      <c r="A558" s="38">
        <v>1251</v>
      </c>
      <c r="B558" s="39"/>
      <c r="C558" s="47" t="s">
        <v>252</v>
      </c>
      <c r="D558" s="25" t="s">
        <v>228</v>
      </c>
      <c r="E558" s="70">
        <v>1</v>
      </c>
      <c r="F558" s="71"/>
      <c r="G558" s="68"/>
      <c r="H558" s="48">
        <f t="shared" si="42"/>
        <v>0</v>
      </c>
      <c r="I558" s="68"/>
      <c r="J558" s="68"/>
      <c r="K558" s="49">
        <f t="shared" si="43"/>
        <v>0</v>
      </c>
      <c r="L558" s="50">
        <f t="shared" si="44"/>
        <v>0</v>
      </c>
      <c r="M558" s="48">
        <f t="shared" si="45"/>
        <v>0</v>
      </c>
      <c r="N558" s="48">
        <f t="shared" si="46"/>
        <v>0</v>
      </c>
      <c r="O558" s="48">
        <f t="shared" si="47"/>
        <v>0</v>
      </c>
      <c r="P558" s="49">
        <f t="shared" si="48"/>
        <v>0</v>
      </c>
    </row>
    <row r="559" spans="1:16" x14ac:dyDescent="0.2">
      <c r="A559" s="38">
        <v>1252</v>
      </c>
      <c r="B559" s="39"/>
      <c r="C559" s="47" t="s">
        <v>252</v>
      </c>
      <c r="D559" s="25" t="s">
        <v>228</v>
      </c>
      <c r="E559" s="70">
        <v>1</v>
      </c>
      <c r="F559" s="71"/>
      <c r="G559" s="68"/>
      <c r="H559" s="48">
        <f t="shared" si="42"/>
        <v>0</v>
      </c>
      <c r="I559" s="68"/>
      <c r="J559" s="68"/>
      <c r="K559" s="49">
        <f t="shared" si="43"/>
        <v>0</v>
      </c>
      <c r="L559" s="50">
        <f t="shared" si="44"/>
        <v>0</v>
      </c>
      <c r="M559" s="48">
        <f t="shared" si="45"/>
        <v>0</v>
      </c>
      <c r="N559" s="48">
        <f t="shared" si="46"/>
        <v>0</v>
      </c>
      <c r="O559" s="48">
        <f t="shared" si="47"/>
        <v>0</v>
      </c>
      <c r="P559" s="49">
        <f t="shared" si="48"/>
        <v>0</v>
      </c>
    </row>
    <row r="560" spans="1:16" x14ac:dyDescent="0.2">
      <c r="A560" s="38">
        <v>1253</v>
      </c>
      <c r="B560" s="39"/>
      <c r="C560" s="47" t="s">
        <v>252</v>
      </c>
      <c r="D560" s="25" t="s">
        <v>228</v>
      </c>
      <c r="E560" s="70">
        <v>1</v>
      </c>
      <c r="F560" s="71"/>
      <c r="G560" s="68"/>
      <c r="H560" s="48">
        <f t="shared" si="42"/>
        <v>0</v>
      </c>
      <c r="I560" s="68"/>
      <c r="J560" s="68"/>
      <c r="K560" s="49">
        <f t="shared" si="43"/>
        <v>0</v>
      </c>
      <c r="L560" s="50">
        <f t="shared" si="44"/>
        <v>0</v>
      </c>
      <c r="M560" s="48">
        <f t="shared" si="45"/>
        <v>0</v>
      </c>
      <c r="N560" s="48">
        <f t="shared" si="46"/>
        <v>0</v>
      </c>
      <c r="O560" s="48">
        <f t="shared" si="47"/>
        <v>0</v>
      </c>
      <c r="P560" s="49">
        <f t="shared" si="48"/>
        <v>0</v>
      </c>
    </row>
    <row r="561" spans="1:16" ht="22.5" x14ac:dyDescent="0.2">
      <c r="A561" s="38">
        <v>1254</v>
      </c>
      <c r="B561" s="39" t="s">
        <v>387</v>
      </c>
      <c r="C561" s="47" t="s">
        <v>253</v>
      </c>
      <c r="D561" s="25" t="s">
        <v>228</v>
      </c>
      <c r="E561" s="70">
        <v>3</v>
      </c>
      <c r="F561" s="71"/>
      <c r="G561" s="68"/>
      <c r="H561" s="48">
        <f t="shared" si="42"/>
        <v>0</v>
      </c>
      <c r="I561" s="68"/>
      <c r="J561" s="68"/>
      <c r="K561" s="49">
        <f t="shared" si="43"/>
        <v>0</v>
      </c>
      <c r="L561" s="50">
        <f t="shared" si="44"/>
        <v>0</v>
      </c>
      <c r="M561" s="48">
        <f t="shared" si="45"/>
        <v>0</v>
      </c>
      <c r="N561" s="48">
        <f t="shared" si="46"/>
        <v>0</v>
      </c>
      <c r="O561" s="48">
        <f t="shared" si="47"/>
        <v>0</v>
      </c>
      <c r="P561" s="49">
        <f t="shared" si="48"/>
        <v>0</v>
      </c>
    </row>
    <row r="562" spans="1:16" x14ac:dyDescent="0.2">
      <c r="A562" s="38">
        <v>1255</v>
      </c>
      <c r="B562" s="39"/>
      <c r="C562" s="47" t="s">
        <v>254</v>
      </c>
      <c r="D562" s="25" t="s">
        <v>232</v>
      </c>
      <c r="E562" s="70">
        <v>3</v>
      </c>
      <c r="F562" s="71"/>
      <c r="G562" s="68"/>
      <c r="H562" s="48">
        <f t="shared" si="42"/>
        <v>0</v>
      </c>
      <c r="I562" s="68"/>
      <c r="J562" s="68"/>
      <c r="K562" s="49">
        <f t="shared" si="43"/>
        <v>0</v>
      </c>
      <c r="L562" s="50">
        <f t="shared" si="44"/>
        <v>0</v>
      </c>
      <c r="M562" s="48">
        <f t="shared" si="45"/>
        <v>0</v>
      </c>
      <c r="N562" s="48">
        <f t="shared" si="46"/>
        <v>0</v>
      </c>
      <c r="O562" s="48">
        <f t="shared" si="47"/>
        <v>0</v>
      </c>
      <c r="P562" s="49">
        <f t="shared" si="48"/>
        <v>0</v>
      </c>
    </row>
    <row r="563" spans="1:16" x14ac:dyDescent="0.2">
      <c r="A563" s="38">
        <v>1256</v>
      </c>
      <c r="B563" s="39" t="s">
        <v>388</v>
      </c>
      <c r="C563" s="47" t="s">
        <v>255</v>
      </c>
      <c r="D563" s="25" t="s">
        <v>68</v>
      </c>
      <c r="E563" s="70">
        <v>1.2</v>
      </c>
      <c r="F563" s="71"/>
      <c r="G563" s="68"/>
      <c r="H563" s="48">
        <f t="shared" si="42"/>
        <v>0</v>
      </c>
      <c r="I563" s="68"/>
      <c r="J563" s="68"/>
      <c r="K563" s="49">
        <f t="shared" si="43"/>
        <v>0</v>
      </c>
      <c r="L563" s="50">
        <f t="shared" si="44"/>
        <v>0</v>
      </c>
      <c r="M563" s="48">
        <f t="shared" si="45"/>
        <v>0</v>
      </c>
      <c r="N563" s="48">
        <f t="shared" si="46"/>
        <v>0</v>
      </c>
      <c r="O563" s="48">
        <f t="shared" si="47"/>
        <v>0</v>
      </c>
      <c r="P563" s="49">
        <f t="shared" si="48"/>
        <v>0</v>
      </c>
    </row>
    <row r="564" spans="1:16" x14ac:dyDescent="0.2">
      <c r="A564" s="38"/>
      <c r="B564" s="39"/>
      <c r="C564" s="47" t="s">
        <v>256</v>
      </c>
      <c r="D564" s="25"/>
      <c r="E564" s="70"/>
      <c r="F564" s="71"/>
      <c r="G564" s="68"/>
      <c r="H564" s="48">
        <f t="shared" si="42"/>
        <v>0</v>
      </c>
      <c r="I564" s="68"/>
      <c r="J564" s="68"/>
      <c r="K564" s="49">
        <f t="shared" si="43"/>
        <v>0</v>
      </c>
      <c r="L564" s="50">
        <f t="shared" si="44"/>
        <v>0</v>
      </c>
      <c r="M564" s="48">
        <f t="shared" si="45"/>
        <v>0</v>
      </c>
      <c r="N564" s="48">
        <f t="shared" si="46"/>
        <v>0</v>
      </c>
      <c r="O564" s="48">
        <f t="shared" si="47"/>
        <v>0</v>
      </c>
      <c r="P564" s="49">
        <f t="shared" si="48"/>
        <v>0</v>
      </c>
    </row>
    <row r="565" spans="1:16" ht="22.5" x14ac:dyDescent="0.2">
      <c r="A565" s="38">
        <v>1257</v>
      </c>
      <c r="B565" s="39"/>
      <c r="C565" s="47" t="s">
        <v>257</v>
      </c>
      <c r="D565" s="25" t="s">
        <v>228</v>
      </c>
      <c r="E565" s="70">
        <v>1</v>
      </c>
      <c r="F565" s="71"/>
      <c r="G565" s="68"/>
      <c r="H565" s="48">
        <f t="shared" si="42"/>
        <v>0</v>
      </c>
      <c r="I565" s="68"/>
      <c r="J565" s="68"/>
      <c r="K565" s="49">
        <f t="shared" si="43"/>
        <v>0</v>
      </c>
      <c r="L565" s="50">
        <f t="shared" si="44"/>
        <v>0</v>
      </c>
      <c r="M565" s="48">
        <f t="shared" si="45"/>
        <v>0</v>
      </c>
      <c r="N565" s="48">
        <f t="shared" si="46"/>
        <v>0</v>
      </c>
      <c r="O565" s="48">
        <f t="shared" si="47"/>
        <v>0</v>
      </c>
      <c r="P565" s="49">
        <f t="shared" si="48"/>
        <v>0</v>
      </c>
    </row>
    <row r="566" spans="1:16" x14ac:dyDescent="0.2">
      <c r="A566" s="38">
        <v>1258</v>
      </c>
      <c r="B566" s="39" t="s">
        <v>387</v>
      </c>
      <c r="C566" s="47" t="s">
        <v>258</v>
      </c>
      <c r="D566" s="25" t="s">
        <v>232</v>
      </c>
      <c r="E566" s="70">
        <v>1</v>
      </c>
      <c r="F566" s="71"/>
      <c r="G566" s="68"/>
      <c r="H566" s="48">
        <f t="shared" si="42"/>
        <v>0</v>
      </c>
      <c r="I566" s="68"/>
      <c r="J566" s="68"/>
      <c r="K566" s="49">
        <f t="shared" si="43"/>
        <v>0</v>
      </c>
      <c r="L566" s="50">
        <f t="shared" si="44"/>
        <v>0</v>
      </c>
      <c r="M566" s="48">
        <f t="shared" si="45"/>
        <v>0</v>
      </c>
      <c r="N566" s="48">
        <f t="shared" si="46"/>
        <v>0</v>
      </c>
      <c r="O566" s="48">
        <f t="shared" si="47"/>
        <v>0</v>
      </c>
      <c r="P566" s="49">
        <f t="shared" si="48"/>
        <v>0</v>
      </c>
    </row>
    <row r="567" spans="1:16" x14ac:dyDescent="0.2">
      <c r="A567" s="38">
        <v>1259</v>
      </c>
      <c r="B567" s="39" t="s">
        <v>387</v>
      </c>
      <c r="C567" s="47" t="s">
        <v>259</v>
      </c>
      <c r="D567" s="25" t="s">
        <v>232</v>
      </c>
      <c r="E567" s="70">
        <v>2</v>
      </c>
      <c r="F567" s="71"/>
      <c r="G567" s="68"/>
      <c r="H567" s="48">
        <f t="shared" si="42"/>
        <v>0</v>
      </c>
      <c r="I567" s="68"/>
      <c r="J567" s="68"/>
      <c r="K567" s="49">
        <f t="shared" si="43"/>
        <v>0</v>
      </c>
      <c r="L567" s="50">
        <f t="shared" si="44"/>
        <v>0</v>
      </c>
      <c r="M567" s="48">
        <f t="shared" si="45"/>
        <v>0</v>
      </c>
      <c r="N567" s="48">
        <f t="shared" si="46"/>
        <v>0</v>
      </c>
      <c r="O567" s="48">
        <f t="shared" si="47"/>
        <v>0</v>
      </c>
      <c r="P567" s="49">
        <f t="shared" si="48"/>
        <v>0</v>
      </c>
    </row>
    <row r="568" spans="1:16" x14ac:dyDescent="0.2">
      <c r="A568" s="38">
        <v>1260</v>
      </c>
      <c r="B568" s="39" t="s">
        <v>387</v>
      </c>
      <c r="C568" s="47" t="s">
        <v>260</v>
      </c>
      <c r="D568" s="25" t="s">
        <v>232</v>
      </c>
      <c r="E568" s="70">
        <v>1</v>
      </c>
      <c r="F568" s="71"/>
      <c r="G568" s="68"/>
      <c r="H568" s="48">
        <f t="shared" si="42"/>
        <v>0</v>
      </c>
      <c r="I568" s="68"/>
      <c r="J568" s="68"/>
      <c r="K568" s="49">
        <f t="shared" si="43"/>
        <v>0</v>
      </c>
      <c r="L568" s="50">
        <f t="shared" si="44"/>
        <v>0</v>
      </c>
      <c r="M568" s="48">
        <f t="shared" si="45"/>
        <v>0</v>
      </c>
      <c r="N568" s="48">
        <f t="shared" si="46"/>
        <v>0</v>
      </c>
      <c r="O568" s="48">
        <f t="shared" si="47"/>
        <v>0</v>
      </c>
      <c r="P568" s="49">
        <f t="shared" si="48"/>
        <v>0</v>
      </c>
    </row>
    <row r="569" spans="1:16" x14ac:dyDescent="0.2">
      <c r="A569" s="38">
        <v>1261</v>
      </c>
      <c r="B569" s="39" t="s">
        <v>387</v>
      </c>
      <c r="C569" s="47" t="s">
        <v>261</v>
      </c>
      <c r="D569" s="25" t="s">
        <v>232</v>
      </c>
      <c r="E569" s="70">
        <v>1</v>
      </c>
      <c r="F569" s="71"/>
      <c r="G569" s="68"/>
      <c r="H569" s="48">
        <f t="shared" si="42"/>
        <v>0</v>
      </c>
      <c r="I569" s="68"/>
      <c r="J569" s="68"/>
      <c r="K569" s="49">
        <f t="shared" si="43"/>
        <v>0</v>
      </c>
      <c r="L569" s="50">
        <f t="shared" si="44"/>
        <v>0</v>
      </c>
      <c r="M569" s="48">
        <f t="shared" si="45"/>
        <v>0</v>
      </c>
      <c r="N569" s="48">
        <f t="shared" si="46"/>
        <v>0</v>
      </c>
      <c r="O569" s="48">
        <f t="shared" si="47"/>
        <v>0</v>
      </c>
      <c r="P569" s="49">
        <f t="shared" si="48"/>
        <v>0</v>
      </c>
    </row>
    <row r="570" spans="1:16" ht="112.5" x14ac:dyDescent="0.2">
      <c r="A570" s="38">
        <v>1262</v>
      </c>
      <c r="B570" s="39" t="s">
        <v>387</v>
      </c>
      <c r="C570" s="47" t="s">
        <v>262</v>
      </c>
      <c r="D570" s="25" t="s">
        <v>228</v>
      </c>
      <c r="E570" s="70">
        <v>1</v>
      </c>
      <c r="F570" s="71"/>
      <c r="G570" s="68"/>
      <c r="H570" s="48">
        <f t="shared" si="42"/>
        <v>0</v>
      </c>
      <c r="I570" s="68"/>
      <c r="J570" s="68"/>
      <c r="K570" s="49">
        <f t="shared" si="43"/>
        <v>0</v>
      </c>
      <c r="L570" s="50">
        <f t="shared" si="44"/>
        <v>0</v>
      </c>
      <c r="M570" s="48">
        <f t="shared" si="45"/>
        <v>0</v>
      </c>
      <c r="N570" s="48">
        <f t="shared" si="46"/>
        <v>0</v>
      </c>
      <c r="O570" s="48">
        <f t="shared" si="47"/>
        <v>0</v>
      </c>
      <c r="P570" s="49">
        <f t="shared" si="48"/>
        <v>0</v>
      </c>
    </row>
    <row r="571" spans="1:16" x14ac:dyDescent="0.2">
      <c r="A571" s="38">
        <v>1263</v>
      </c>
      <c r="B571" s="39"/>
      <c r="C571" s="47" t="s">
        <v>263</v>
      </c>
      <c r="D571" s="25" t="s">
        <v>228</v>
      </c>
      <c r="E571" s="70">
        <v>1</v>
      </c>
      <c r="F571" s="71"/>
      <c r="G571" s="68"/>
      <c r="H571" s="48">
        <f t="shared" si="42"/>
        <v>0</v>
      </c>
      <c r="I571" s="68"/>
      <c r="J571" s="68"/>
      <c r="K571" s="49">
        <f t="shared" si="43"/>
        <v>0</v>
      </c>
      <c r="L571" s="50">
        <f t="shared" si="44"/>
        <v>0</v>
      </c>
      <c r="M571" s="48">
        <f t="shared" si="45"/>
        <v>0</v>
      </c>
      <c r="N571" s="48">
        <f t="shared" si="46"/>
        <v>0</v>
      </c>
      <c r="O571" s="48">
        <f t="shared" si="47"/>
        <v>0</v>
      </c>
      <c r="P571" s="49">
        <f t="shared" si="48"/>
        <v>0</v>
      </c>
    </row>
    <row r="572" spans="1:16" x14ac:dyDescent="0.2">
      <c r="A572" s="38">
        <v>1264</v>
      </c>
      <c r="B572" s="39"/>
      <c r="C572" s="47" t="s">
        <v>264</v>
      </c>
      <c r="D572" s="25" t="s">
        <v>228</v>
      </c>
      <c r="E572" s="70">
        <v>1</v>
      </c>
      <c r="F572" s="71"/>
      <c r="G572" s="68"/>
      <c r="H572" s="48">
        <f t="shared" si="42"/>
        <v>0</v>
      </c>
      <c r="I572" s="68"/>
      <c r="J572" s="68"/>
      <c r="K572" s="49">
        <f t="shared" si="43"/>
        <v>0</v>
      </c>
      <c r="L572" s="50">
        <f t="shared" si="44"/>
        <v>0</v>
      </c>
      <c r="M572" s="48">
        <f t="shared" si="45"/>
        <v>0</v>
      </c>
      <c r="N572" s="48">
        <f t="shared" si="46"/>
        <v>0</v>
      </c>
      <c r="O572" s="48">
        <f t="shared" si="47"/>
        <v>0</v>
      </c>
      <c r="P572" s="49">
        <f t="shared" si="48"/>
        <v>0</v>
      </c>
    </row>
    <row r="573" spans="1:16" x14ac:dyDescent="0.2">
      <c r="A573" s="38">
        <v>1265</v>
      </c>
      <c r="B573" s="39"/>
      <c r="C573" s="47" t="s">
        <v>265</v>
      </c>
      <c r="D573" s="25" t="s">
        <v>228</v>
      </c>
      <c r="E573" s="70">
        <v>1</v>
      </c>
      <c r="F573" s="71"/>
      <c r="G573" s="68"/>
      <c r="H573" s="48">
        <f t="shared" si="42"/>
        <v>0</v>
      </c>
      <c r="I573" s="68"/>
      <c r="J573" s="68"/>
      <c r="K573" s="49">
        <f t="shared" si="43"/>
        <v>0</v>
      </c>
      <c r="L573" s="50">
        <f t="shared" si="44"/>
        <v>0</v>
      </c>
      <c r="M573" s="48">
        <f t="shared" si="45"/>
        <v>0</v>
      </c>
      <c r="N573" s="48">
        <f t="shared" si="46"/>
        <v>0</v>
      </c>
      <c r="O573" s="48">
        <f t="shared" si="47"/>
        <v>0</v>
      </c>
      <c r="P573" s="49">
        <f t="shared" si="48"/>
        <v>0</v>
      </c>
    </row>
    <row r="574" spans="1:16" x14ac:dyDescent="0.2">
      <c r="A574" s="38">
        <v>1266</v>
      </c>
      <c r="B574" s="39"/>
      <c r="C574" s="47" t="s">
        <v>266</v>
      </c>
      <c r="D574" s="25" t="s">
        <v>228</v>
      </c>
      <c r="E574" s="70">
        <v>1</v>
      </c>
      <c r="F574" s="71"/>
      <c r="G574" s="68"/>
      <c r="H574" s="48">
        <f t="shared" si="42"/>
        <v>0</v>
      </c>
      <c r="I574" s="68"/>
      <c r="J574" s="68"/>
      <c r="K574" s="49">
        <f t="shared" si="43"/>
        <v>0</v>
      </c>
      <c r="L574" s="50">
        <f t="shared" si="44"/>
        <v>0</v>
      </c>
      <c r="M574" s="48">
        <f t="shared" si="45"/>
        <v>0</v>
      </c>
      <c r="N574" s="48">
        <f t="shared" si="46"/>
        <v>0</v>
      </c>
      <c r="O574" s="48">
        <f t="shared" si="47"/>
        <v>0</v>
      </c>
      <c r="P574" s="49">
        <f t="shared" si="48"/>
        <v>0</v>
      </c>
    </row>
    <row r="575" spans="1:16" x14ac:dyDescent="0.2">
      <c r="A575" s="38">
        <v>1267</v>
      </c>
      <c r="B575" s="39"/>
      <c r="C575" s="47" t="s">
        <v>267</v>
      </c>
      <c r="D575" s="25" t="s">
        <v>228</v>
      </c>
      <c r="E575" s="70">
        <v>1</v>
      </c>
      <c r="F575" s="71"/>
      <c r="G575" s="68"/>
      <c r="H575" s="48">
        <f t="shared" si="42"/>
        <v>0</v>
      </c>
      <c r="I575" s="68"/>
      <c r="J575" s="68"/>
      <c r="K575" s="49">
        <f t="shared" si="43"/>
        <v>0</v>
      </c>
      <c r="L575" s="50">
        <f t="shared" si="44"/>
        <v>0</v>
      </c>
      <c r="M575" s="48">
        <f t="shared" si="45"/>
        <v>0</v>
      </c>
      <c r="N575" s="48">
        <f t="shared" si="46"/>
        <v>0</v>
      </c>
      <c r="O575" s="48">
        <f t="shared" si="47"/>
        <v>0</v>
      </c>
      <c r="P575" s="49">
        <f t="shared" si="48"/>
        <v>0</v>
      </c>
    </row>
    <row r="576" spans="1:16" x14ac:dyDescent="0.2">
      <c r="A576" s="38">
        <v>1268</v>
      </c>
      <c r="B576" s="39"/>
      <c r="C576" s="47" t="s">
        <v>268</v>
      </c>
      <c r="D576" s="25" t="s">
        <v>228</v>
      </c>
      <c r="E576" s="70">
        <v>1</v>
      </c>
      <c r="F576" s="71"/>
      <c r="G576" s="68"/>
      <c r="H576" s="48">
        <f t="shared" si="42"/>
        <v>0</v>
      </c>
      <c r="I576" s="68"/>
      <c r="J576" s="68"/>
      <c r="K576" s="49">
        <f t="shared" si="43"/>
        <v>0</v>
      </c>
      <c r="L576" s="50">
        <f t="shared" si="44"/>
        <v>0</v>
      </c>
      <c r="M576" s="48">
        <f t="shared" si="45"/>
        <v>0</v>
      </c>
      <c r="N576" s="48">
        <f t="shared" si="46"/>
        <v>0</v>
      </c>
      <c r="O576" s="48">
        <f t="shared" si="47"/>
        <v>0</v>
      </c>
      <c r="P576" s="49">
        <f t="shared" si="48"/>
        <v>0</v>
      </c>
    </row>
    <row r="577" spans="1:16" x14ac:dyDescent="0.2">
      <c r="A577" s="38"/>
      <c r="B577" s="39"/>
      <c r="C577" s="47" t="s">
        <v>329</v>
      </c>
      <c r="D577" s="25"/>
      <c r="E577" s="70"/>
      <c r="F577" s="71"/>
      <c r="G577" s="68"/>
      <c r="H577" s="48">
        <f t="shared" si="42"/>
        <v>0</v>
      </c>
      <c r="I577" s="68"/>
      <c r="J577" s="68"/>
      <c r="K577" s="49">
        <f t="shared" si="43"/>
        <v>0</v>
      </c>
      <c r="L577" s="50">
        <f t="shared" si="44"/>
        <v>0</v>
      </c>
      <c r="M577" s="48">
        <f t="shared" si="45"/>
        <v>0</v>
      </c>
      <c r="N577" s="48">
        <f t="shared" si="46"/>
        <v>0</v>
      </c>
      <c r="O577" s="48">
        <f t="shared" si="47"/>
        <v>0</v>
      </c>
      <c r="P577" s="49">
        <f t="shared" si="48"/>
        <v>0</v>
      </c>
    </row>
    <row r="578" spans="1:16" x14ac:dyDescent="0.2">
      <c r="A578" s="38">
        <v>1269</v>
      </c>
      <c r="B578" s="39" t="s">
        <v>379</v>
      </c>
      <c r="C578" s="47" t="s">
        <v>247</v>
      </c>
      <c r="D578" s="25" t="s">
        <v>232</v>
      </c>
      <c r="E578" s="70">
        <v>3</v>
      </c>
      <c r="F578" s="71"/>
      <c r="G578" s="68"/>
      <c r="H578" s="48">
        <f t="shared" si="42"/>
        <v>0</v>
      </c>
      <c r="I578" s="68"/>
      <c r="J578" s="68"/>
      <c r="K578" s="49">
        <f t="shared" si="43"/>
        <v>0</v>
      </c>
      <c r="L578" s="50">
        <f t="shared" si="44"/>
        <v>0</v>
      </c>
      <c r="M578" s="48">
        <f t="shared" si="45"/>
        <v>0</v>
      </c>
      <c r="N578" s="48">
        <f t="shared" si="46"/>
        <v>0</v>
      </c>
      <c r="O578" s="48">
        <f t="shared" si="47"/>
        <v>0</v>
      </c>
      <c r="P578" s="49">
        <f t="shared" si="48"/>
        <v>0</v>
      </c>
    </row>
    <row r="579" spans="1:16" x14ac:dyDescent="0.2">
      <c r="A579" s="38">
        <v>1270</v>
      </c>
      <c r="B579" s="39" t="s">
        <v>380</v>
      </c>
      <c r="C579" s="47" t="s">
        <v>248</v>
      </c>
      <c r="D579" s="25" t="s">
        <v>421</v>
      </c>
      <c r="E579" s="70">
        <v>37</v>
      </c>
      <c r="F579" s="71"/>
      <c r="G579" s="68"/>
      <c r="H579" s="48">
        <f t="shared" si="42"/>
        <v>0</v>
      </c>
      <c r="I579" s="68"/>
      <c r="J579" s="68"/>
      <c r="K579" s="49">
        <f t="shared" si="43"/>
        <v>0</v>
      </c>
      <c r="L579" s="50">
        <f t="shared" si="44"/>
        <v>0</v>
      </c>
      <c r="M579" s="48">
        <f t="shared" si="45"/>
        <v>0</v>
      </c>
      <c r="N579" s="48">
        <f t="shared" si="46"/>
        <v>0</v>
      </c>
      <c r="O579" s="48">
        <f t="shared" si="47"/>
        <v>0</v>
      </c>
      <c r="P579" s="49">
        <f t="shared" si="48"/>
        <v>0</v>
      </c>
    </row>
    <row r="580" spans="1:16" x14ac:dyDescent="0.2">
      <c r="A580" s="38">
        <v>1271</v>
      </c>
      <c r="B580" s="39" t="s">
        <v>382</v>
      </c>
      <c r="C580" s="47" t="s">
        <v>249</v>
      </c>
      <c r="D580" s="25" t="s">
        <v>232</v>
      </c>
      <c r="E580" s="70">
        <v>24</v>
      </c>
      <c r="F580" s="71"/>
      <c r="G580" s="68"/>
      <c r="H580" s="48">
        <f t="shared" si="42"/>
        <v>0</v>
      </c>
      <c r="I580" s="68"/>
      <c r="J580" s="68"/>
      <c r="K580" s="49">
        <f t="shared" si="43"/>
        <v>0</v>
      </c>
      <c r="L580" s="50">
        <f t="shared" si="44"/>
        <v>0</v>
      </c>
      <c r="M580" s="48">
        <f t="shared" si="45"/>
        <v>0</v>
      </c>
      <c r="N580" s="48">
        <f t="shared" si="46"/>
        <v>0</v>
      </c>
      <c r="O580" s="48">
        <f t="shared" si="47"/>
        <v>0</v>
      </c>
      <c r="P580" s="49">
        <f t="shared" si="48"/>
        <v>0</v>
      </c>
    </row>
    <row r="581" spans="1:16" x14ac:dyDescent="0.2">
      <c r="A581" s="38">
        <v>1272</v>
      </c>
      <c r="B581" s="39" t="s">
        <v>383</v>
      </c>
      <c r="C581" s="47" t="s">
        <v>250</v>
      </c>
      <c r="D581" s="25" t="s">
        <v>232</v>
      </c>
      <c r="E581" s="70">
        <v>2</v>
      </c>
      <c r="F581" s="71"/>
      <c r="G581" s="68"/>
      <c r="H581" s="48">
        <f t="shared" si="42"/>
        <v>0</v>
      </c>
      <c r="I581" s="68"/>
      <c r="J581" s="68"/>
      <c r="K581" s="49">
        <f t="shared" si="43"/>
        <v>0</v>
      </c>
      <c r="L581" s="50">
        <f t="shared" si="44"/>
        <v>0</v>
      </c>
      <c r="M581" s="48">
        <f t="shared" si="45"/>
        <v>0</v>
      </c>
      <c r="N581" s="48">
        <f t="shared" si="46"/>
        <v>0</v>
      </c>
      <c r="O581" s="48">
        <f t="shared" si="47"/>
        <v>0</v>
      </c>
      <c r="P581" s="49">
        <f t="shared" si="48"/>
        <v>0</v>
      </c>
    </row>
    <row r="582" spans="1:16" x14ac:dyDescent="0.2">
      <c r="A582" s="38">
        <v>1273</v>
      </c>
      <c r="B582" s="39"/>
      <c r="C582" s="47" t="s">
        <v>252</v>
      </c>
      <c r="D582" s="25" t="s">
        <v>228</v>
      </c>
      <c r="E582" s="70">
        <v>1</v>
      </c>
      <c r="F582" s="71"/>
      <c r="G582" s="68"/>
      <c r="H582" s="48">
        <f t="shared" si="42"/>
        <v>0</v>
      </c>
      <c r="I582" s="68"/>
      <c r="J582" s="68"/>
      <c r="K582" s="49">
        <f t="shared" si="43"/>
        <v>0</v>
      </c>
      <c r="L582" s="50">
        <f t="shared" si="44"/>
        <v>0</v>
      </c>
      <c r="M582" s="48">
        <f t="shared" si="45"/>
        <v>0</v>
      </c>
      <c r="N582" s="48">
        <f t="shared" si="46"/>
        <v>0</v>
      </c>
      <c r="O582" s="48">
        <f t="shared" si="47"/>
        <v>0</v>
      </c>
      <c r="P582" s="49">
        <f t="shared" si="48"/>
        <v>0</v>
      </c>
    </row>
    <row r="583" spans="1:16" x14ac:dyDescent="0.2">
      <c r="A583" s="38">
        <v>1274</v>
      </c>
      <c r="B583" s="39"/>
      <c r="C583" s="47" t="s">
        <v>252</v>
      </c>
      <c r="D583" s="25" t="s">
        <v>228</v>
      </c>
      <c r="E583" s="70">
        <v>1</v>
      </c>
      <c r="F583" s="71"/>
      <c r="G583" s="68"/>
      <c r="H583" s="48">
        <f t="shared" si="42"/>
        <v>0</v>
      </c>
      <c r="I583" s="68"/>
      <c r="J583" s="68"/>
      <c r="K583" s="49">
        <f t="shared" si="43"/>
        <v>0</v>
      </c>
      <c r="L583" s="50">
        <f t="shared" si="44"/>
        <v>0</v>
      </c>
      <c r="M583" s="48">
        <f t="shared" si="45"/>
        <v>0</v>
      </c>
      <c r="N583" s="48">
        <f t="shared" si="46"/>
        <v>0</v>
      </c>
      <c r="O583" s="48">
        <f t="shared" si="47"/>
        <v>0</v>
      </c>
      <c r="P583" s="49">
        <f t="shared" si="48"/>
        <v>0</v>
      </c>
    </row>
    <row r="584" spans="1:16" ht="22.5" x14ac:dyDescent="0.2">
      <c r="A584" s="38">
        <v>1275</v>
      </c>
      <c r="B584" s="39" t="s">
        <v>387</v>
      </c>
      <c r="C584" s="47" t="s">
        <v>253</v>
      </c>
      <c r="D584" s="25" t="s">
        <v>228</v>
      </c>
      <c r="E584" s="70">
        <v>2</v>
      </c>
      <c r="F584" s="71"/>
      <c r="G584" s="68"/>
      <c r="H584" s="48">
        <f t="shared" si="42"/>
        <v>0</v>
      </c>
      <c r="I584" s="68"/>
      <c r="J584" s="68"/>
      <c r="K584" s="49">
        <f t="shared" si="43"/>
        <v>0</v>
      </c>
      <c r="L584" s="50">
        <f t="shared" si="44"/>
        <v>0</v>
      </c>
      <c r="M584" s="48">
        <f t="shared" si="45"/>
        <v>0</v>
      </c>
      <c r="N584" s="48">
        <f t="shared" si="46"/>
        <v>0</v>
      </c>
      <c r="O584" s="48">
        <f t="shared" si="47"/>
        <v>0</v>
      </c>
      <c r="P584" s="49">
        <f t="shared" si="48"/>
        <v>0</v>
      </c>
    </row>
    <row r="585" spans="1:16" x14ac:dyDescent="0.2">
      <c r="A585" s="38">
        <v>1276</v>
      </c>
      <c r="B585" s="39"/>
      <c r="C585" s="47" t="s">
        <v>254</v>
      </c>
      <c r="D585" s="25" t="s">
        <v>232</v>
      </c>
      <c r="E585" s="70">
        <v>2</v>
      </c>
      <c r="F585" s="71"/>
      <c r="G585" s="68"/>
      <c r="H585" s="48">
        <f t="shared" si="42"/>
        <v>0</v>
      </c>
      <c r="I585" s="68"/>
      <c r="J585" s="68"/>
      <c r="K585" s="49">
        <f t="shared" si="43"/>
        <v>0</v>
      </c>
      <c r="L585" s="50">
        <f t="shared" si="44"/>
        <v>0</v>
      </c>
      <c r="M585" s="48">
        <f t="shared" si="45"/>
        <v>0</v>
      </c>
      <c r="N585" s="48">
        <f t="shared" si="46"/>
        <v>0</v>
      </c>
      <c r="O585" s="48">
        <f t="shared" si="47"/>
        <v>0</v>
      </c>
      <c r="P585" s="49">
        <f t="shared" si="48"/>
        <v>0</v>
      </c>
    </row>
    <row r="586" spans="1:16" x14ac:dyDescent="0.2">
      <c r="A586" s="38">
        <v>1277</v>
      </c>
      <c r="B586" s="39" t="s">
        <v>388</v>
      </c>
      <c r="C586" s="47" t="s">
        <v>255</v>
      </c>
      <c r="D586" s="25" t="s">
        <v>68</v>
      </c>
      <c r="E586" s="70">
        <v>1.2</v>
      </c>
      <c r="F586" s="71"/>
      <c r="G586" s="68"/>
      <c r="H586" s="48">
        <f t="shared" si="42"/>
        <v>0</v>
      </c>
      <c r="I586" s="68"/>
      <c r="J586" s="68"/>
      <c r="K586" s="49">
        <f t="shared" si="43"/>
        <v>0</v>
      </c>
      <c r="L586" s="50">
        <f t="shared" si="44"/>
        <v>0</v>
      </c>
      <c r="M586" s="48">
        <f t="shared" si="45"/>
        <v>0</v>
      </c>
      <c r="N586" s="48">
        <f t="shared" si="46"/>
        <v>0</v>
      </c>
      <c r="O586" s="48">
        <f t="shared" si="47"/>
        <v>0</v>
      </c>
      <c r="P586" s="49">
        <f t="shared" si="48"/>
        <v>0</v>
      </c>
    </row>
    <row r="587" spans="1:16" x14ac:dyDescent="0.2">
      <c r="A587" s="38"/>
      <c r="B587" s="39"/>
      <c r="C587" s="47" t="s">
        <v>256</v>
      </c>
      <c r="D587" s="25"/>
      <c r="E587" s="70"/>
      <c r="F587" s="71"/>
      <c r="G587" s="68"/>
      <c r="H587" s="48">
        <f t="shared" si="42"/>
        <v>0</v>
      </c>
      <c r="I587" s="68"/>
      <c r="J587" s="68"/>
      <c r="K587" s="49">
        <f t="shared" si="43"/>
        <v>0</v>
      </c>
      <c r="L587" s="50">
        <f t="shared" si="44"/>
        <v>0</v>
      </c>
      <c r="M587" s="48">
        <f t="shared" si="45"/>
        <v>0</v>
      </c>
      <c r="N587" s="48">
        <f t="shared" si="46"/>
        <v>0</v>
      </c>
      <c r="O587" s="48">
        <f t="shared" si="47"/>
        <v>0</v>
      </c>
      <c r="P587" s="49">
        <f t="shared" si="48"/>
        <v>0</v>
      </c>
    </row>
    <row r="588" spans="1:16" ht="22.5" x14ac:dyDescent="0.2">
      <c r="A588" s="38">
        <v>1278</v>
      </c>
      <c r="B588" s="39"/>
      <c r="C588" s="47" t="s">
        <v>257</v>
      </c>
      <c r="D588" s="25" t="s">
        <v>228</v>
      </c>
      <c r="E588" s="70">
        <v>1</v>
      </c>
      <c r="F588" s="71"/>
      <c r="G588" s="68"/>
      <c r="H588" s="48">
        <f t="shared" si="42"/>
        <v>0</v>
      </c>
      <c r="I588" s="68"/>
      <c r="J588" s="68"/>
      <c r="K588" s="49">
        <f t="shared" si="43"/>
        <v>0</v>
      </c>
      <c r="L588" s="50">
        <f t="shared" si="44"/>
        <v>0</v>
      </c>
      <c r="M588" s="48">
        <f t="shared" si="45"/>
        <v>0</v>
      </c>
      <c r="N588" s="48">
        <f t="shared" si="46"/>
        <v>0</v>
      </c>
      <c r="O588" s="48">
        <f t="shared" si="47"/>
        <v>0</v>
      </c>
      <c r="P588" s="49">
        <f t="shared" si="48"/>
        <v>0</v>
      </c>
    </row>
    <row r="589" spans="1:16" x14ac:dyDescent="0.2">
      <c r="A589" s="38">
        <v>1279</v>
      </c>
      <c r="B589" s="39" t="s">
        <v>387</v>
      </c>
      <c r="C589" s="47" t="s">
        <v>258</v>
      </c>
      <c r="D589" s="25" t="s">
        <v>232</v>
      </c>
      <c r="E589" s="70">
        <v>1</v>
      </c>
      <c r="F589" s="71"/>
      <c r="G589" s="68"/>
      <c r="H589" s="48">
        <f t="shared" si="42"/>
        <v>0</v>
      </c>
      <c r="I589" s="68"/>
      <c r="J589" s="68"/>
      <c r="K589" s="49">
        <f t="shared" si="43"/>
        <v>0</v>
      </c>
      <c r="L589" s="50">
        <f t="shared" si="44"/>
        <v>0</v>
      </c>
      <c r="M589" s="48">
        <f t="shared" si="45"/>
        <v>0</v>
      </c>
      <c r="N589" s="48">
        <f t="shared" si="46"/>
        <v>0</v>
      </c>
      <c r="O589" s="48">
        <f t="shared" si="47"/>
        <v>0</v>
      </c>
      <c r="P589" s="49">
        <f t="shared" si="48"/>
        <v>0</v>
      </c>
    </row>
    <row r="590" spans="1:16" x14ac:dyDescent="0.2">
      <c r="A590" s="38">
        <v>1280</v>
      </c>
      <c r="B590" s="39" t="s">
        <v>387</v>
      </c>
      <c r="C590" s="47" t="s">
        <v>259</v>
      </c>
      <c r="D590" s="25" t="s">
        <v>232</v>
      </c>
      <c r="E590" s="70">
        <v>2</v>
      </c>
      <c r="F590" s="71"/>
      <c r="G590" s="68"/>
      <c r="H590" s="48">
        <f t="shared" si="42"/>
        <v>0</v>
      </c>
      <c r="I590" s="68"/>
      <c r="J590" s="68"/>
      <c r="K590" s="49">
        <f t="shared" si="43"/>
        <v>0</v>
      </c>
      <c r="L590" s="50">
        <f t="shared" si="44"/>
        <v>0</v>
      </c>
      <c r="M590" s="48">
        <f t="shared" si="45"/>
        <v>0</v>
      </c>
      <c r="N590" s="48">
        <f t="shared" si="46"/>
        <v>0</v>
      </c>
      <c r="O590" s="48">
        <f t="shared" si="47"/>
        <v>0</v>
      </c>
      <c r="P590" s="49">
        <f t="shared" si="48"/>
        <v>0</v>
      </c>
    </row>
    <row r="591" spans="1:16" x14ac:dyDescent="0.2">
      <c r="A591" s="38">
        <v>1281</v>
      </c>
      <c r="B591" s="39" t="s">
        <v>387</v>
      </c>
      <c r="C591" s="47" t="s">
        <v>260</v>
      </c>
      <c r="D591" s="25" t="s">
        <v>232</v>
      </c>
      <c r="E591" s="70">
        <v>1</v>
      </c>
      <c r="F591" s="71"/>
      <c r="G591" s="68"/>
      <c r="H591" s="48">
        <f t="shared" si="42"/>
        <v>0</v>
      </c>
      <c r="I591" s="68"/>
      <c r="J591" s="68"/>
      <c r="K591" s="49">
        <f t="shared" si="43"/>
        <v>0</v>
      </c>
      <c r="L591" s="50">
        <f t="shared" si="44"/>
        <v>0</v>
      </c>
      <c r="M591" s="48">
        <f t="shared" si="45"/>
        <v>0</v>
      </c>
      <c r="N591" s="48">
        <f t="shared" si="46"/>
        <v>0</v>
      </c>
      <c r="O591" s="48">
        <f t="shared" si="47"/>
        <v>0</v>
      </c>
      <c r="P591" s="49">
        <f t="shared" si="48"/>
        <v>0</v>
      </c>
    </row>
    <row r="592" spans="1:16" x14ac:dyDescent="0.2">
      <c r="A592" s="38">
        <v>1282</v>
      </c>
      <c r="B592" s="39" t="s">
        <v>387</v>
      </c>
      <c r="C592" s="47" t="s">
        <v>261</v>
      </c>
      <c r="D592" s="25" t="s">
        <v>232</v>
      </c>
      <c r="E592" s="70">
        <v>1</v>
      </c>
      <c r="F592" s="71"/>
      <c r="G592" s="68"/>
      <c r="H592" s="48">
        <f t="shared" si="42"/>
        <v>0</v>
      </c>
      <c r="I592" s="68"/>
      <c r="J592" s="68"/>
      <c r="K592" s="49">
        <f t="shared" si="43"/>
        <v>0</v>
      </c>
      <c r="L592" s="50">
        <f t="shared" si="44"/>
        <v>0</v>
      </c>
      <c r="M592" s="48">
        <f t="shared" si="45"/>
        <v>0</v>
      </c>
      <c r="N592" s="48">
        <f t="shared" si="46"/>
        <v>0</v>
      </c>
      <c r="O592" s="48">
        <f t="shared" si="47"/>
        <v>0</v>
      </c>
      <c r="P592" s="49">
        <f t="shared" si="48"/>
        <v>0</v>
      </c>
    </row>
    <row r="593" spans="1:16" ht="112.5" x14ac:dyDescent="0.2">
      <c r="A593" s="38">
        <v>1283</v>
      </c>
      <c r="B593" s="39" t="s">
        <v>387</v>
      </c>
      <c r="C593" s="47" t="s">
        <v>262</v>
      </c>
      <c r="D593" s="25" t="s">
        <v>228</v>
      </c>
      <c r="E593" s="70">
        <v>1</v>
      </c>
      <c r="F593" s="71"/>
      <c r="G593" s="68"/>
      <c r="H593" s="48">
        <f t="shared" si="42"/>
        <v>0</v>
      </c>
      <c r="I593" s="68"/>
      <c r="J593" s="68"/>
      <c r="K593" s="49">
        <f t="shared" si="43"/>
        <v>0</v>
      </c>
      <c r="L593" s="50">
        <f t="shared" si="44"/>
        <v>0</v>
      </c>
      <c r="M593" s="48">
        <f t="shared" si="45"/>
        <v>0</v>
      </c>
      <c r="N593" s="48">
        <f t="shared" si="46"/>
        <v>0</v>
      </c>
      <c r="O593" s="48">
        <f t="shared" si="47"/>
        <v>0</v>
      </c>
      <c r="P593" s="49">
        <f t="shared" si="48"/>
        <v>0</v>
      </c>
    </row>
    <row r="594" spans="1:16" x14ac:dyDescent="0.2">
      <c r="A594" s="38">
        <v>1284</v>
      </c>
      <c r="B594" s="39"/>
      <c r="C594" s="47" t="s">
        <v>263</v>
      </c>
      <c r="D594" s="25" t="s">
        <v>228</v>
      </c>
      <c r="E594" s="70">
        <v>1</v>
      </c>
      <c r="F594" s="71"/>
      <c r="G594" s="68"/>
      <c r="H594" s="48">
        <f t="shared" si="42"/>
        <v>0</v>
      </c>
      <c r="I594" s="68"/>
      <c r="J594" s="68"/>
      <c r="K594" s="49">
        <f t="shared" si="43"/>
        <v>0</v>
      </c>
      <c r="L594" s="50">
        <f t="shared" si="44"/>
        <v>0</v>
      </c>
      <c r="M594" s="48">
        <f t="shared" si="45"/>
        <v>0</v>
      </c>
      <c r="N594" s="48">
        <f t="shared" si="46"/>
        <v>0</v>
      </c>
      <c r="O594" s="48">
        <f t="shared" si="47"/>
        <v>0</v>
      </c>
      <c r="P594" s="49">
        <f t="shared" si="48"/>
        <v>0</v>
      </c>
    </row>
    <row r="595" spans="1:16" x14ac:dyDescent="0.2">
      <c r="A595" s="38">
        <v>1285</v>
      </c>
      <c r="B595" s="39"/>
      <c r="C595" s="47" t="s">
        <v>264</v>
      </c>
      <c r="D595" s="25" t="s">
        <v>228</v>
      </c>
      <c r="E595" s="70">
        <v>1</v>
      </c>
      <c r="F595" s="71"/>
      <c r="G595" s="68"/>
      <c r="H595" s="48">
        <f t="shared" si="42"/>
        <v>0</v>
      </c>
      <c r="I595" s="68"/>
      <c r="J595" s="68"/>
      <c r="K595" s="49">
        <f t="shared" si="43"/>
        <v>0</v>
      </c>
      <c r="L595" s="50">
        <f t="shared" si="44"/>
        <v>0</v>
      </c>
      <c r="M595" s="48">
        <f t="shared" si="45"/>
        <v>0</v>
      </c>
      <c r="N595" s="48">
        <f t="shared" si="46"/>
        <v>0</v>
      </c>
      <c r="O595" s="48">
        <f t="shared" si="47"/>
        <v>0</v>
      </c>
      <c r="P595" s="49">
        <f t="shared" si="48"/>
        <v>0</v>
      </c>
    </row>
    <row r="596" spans="1:16" x14ac:dyDescent="0.2">
      <c r="A596" s="38">
        <v>1286</v>
      </c>
      <c r="B596" s="39"/>
      <c r="C596" s="47" t="s">
        <v>265</v>
      </c>
      <c r="D596" s="25" t="s">
        <v>228</v>
      </c>
      <c r="E596" s="70">
        <v>1</v>
      </c>
      <c r="F596" s="71"/>
      <c r="G596" s="68"/>
      <c r="H596" s="48">
        <f t="shared" si="42"/>
        <v>0</v>
      </c>
      <c r="I596" s="68"/>
      <c r="J596" s="68"/>
      <c r="K596" s="49">
        <f t="shared" si="43"/>
        <v>0</v>
      </c>
      <c r="L596" s="50">
        <f t="shared" si="44"/>
        <v>0</v>
      </c>
      <c r="M596" s="48">
        <f t="shared" si="45"/>
        <v>0</v>
      </c>
      <c r="N596" s="48">
        <f t="shared" si="46"/>
        <v>0</v>
      </c>
      <c r="O596" s="48">
        <f t="shared" si="47"/>
        <v>0</v>
      </c>
      <c r="P596" s="49">
        <f t="shared" si="48"/>
        <v>0</v>
      </c>
    </row>
    <row r="597" spans="1:16" x14ac:dyDescent="0.2">
      <c r="A597" s="38">
        <v>1287</v>
      </c>
      <c r="B597" s="39"/>
      <c r="C597" s="47" t="s">
        <v>266</v>
      </c>
      <c r="D597" s="25" t="s">
        <v>228</v>
      </c>
      <c r="E597" s="70">
        <v>1</v>
      </c>
      <c r="F597" s="71"/>
      <c r="G597" s="68"/>
      <c r="H597" s="48">
        <f t="shared" si="42"/>
        <v>0</v>
      </c>
      <c r="I597" s="68"/>
      <c r="J597" s="68"/>
      <c r="K597" s="49">
        <f t="shared" si="43"/>
        <v>0</v>
      </c>
      <c r="L597" s="50">
        <f t="shared" si="44"/>
        <v>0</v>
      </c>
      <c r="M597" s="48">
        <f t="shared" si="45"/>
        <v>0</v>
      </c>
      <c r="N597" s="48">
        <f t="shared" si="46"/>
        <v>0</v>
      </c>
      <c r="O597" s="48">
        <f t="shared" si="47"/>
        <v>0</v>
      </c>
      <c r="P597" s="49">
        <f t="shared" si="48"/>
        <v>0</v>
      </c>
    </row>
    <row r="598" spans="1:16" x14ac:dyDescent="0.2">
      <c r="A598" s="38">
        <v>1288</v>
      </c>
      <c r="B598" s="39"/>
      <c r="C598" s="47" t="s">
        <v>267</v>
      </c>
      <c r="D598" s="25" t="s">
        <v>228</v>
      </c>
      <c r="E598" s="70">
        <v>1</v>
      </c>
      <c r="F598" s="71"/>
      <c r="G598" s="68"/>
      <c r="H598" s="48">
        <f t="shared" si="42"/>
        <v>0</v>
      </c>
      <c r="I598" s="68"/>
      <c r="J598" s="68"/>
      <c r="K598" s="49">
        <f t="shared" si="43"/>
        <v>0</v>
      </c>
      <c r="L598" s="50">
        <f t="shared" si="44"/>
        <v>0</v>
      </c>
      <c r="M598" s="48">
        <f t="shared" si="45"/>
        <v>0</v>
      </c>
      <c r="N598" s="48">
        <f t="shared" si="46"/>
        <v>0</v>
      </c>
      <c r="O598" s="48">
        <f t="shared" si="47"/>
        <v>0</v>
      </c>
      <c r="P598" s="49">
        <f t="shared" si="48"/>
        <v>0</v>
      </c>
    </row>
    <row r="599" spans="1:16" x14ac:dyDescent="0.2">
      <c r="A599" s="38">
        <v>1289</v>
      </c>
      <c r="B599" s="39"/>
      <c r="C599" s="47" t="s">
        <v>268</v>
      </c>
      <c r="D599" s="25" t="s">
        <v>228</v>
      </c>
      <c r="E599" s="70">
        <v>1</v>
      </c>
      <c r="F599" s="71"/>
      <c r="G599" s="68"/>
      <c r="H599" s="48">
        <f t="shared" si="42"/>
        <v>0</v>
      </c>
      <c r="I599" s="68"/>
      <c r="J599" s="68"/>
      <c r="K599" s="49">
        <f t="shared" si="43"/>
        <v>0</v>
      </c>
      <c r="L599" s="50">
        <f t="shared" si="44"/>
        <v>0</v>
      </c>
      <c r="M599" s="48">
        <f t="shared" si="45"/>
        <v>0</v>
      </c>
      <c r="N599" s="48">
        <f t="shared" si="46"/>
        <v>0</v>
      </c>
      <c r="O599" s="48">
        <f t="shared" si="47"/>
        <v>0</v>
      </c>
      <c r="P599" s="49">
        <f t="shared" si="48"/>
        <v>0</v>
      </c>
    </row>
    <row r="600" spans="1:16" x14ac:dyDescent="0.2">
      <c r="A600" s="38"/>
      <c r="B600" s="39"/>
      <c r="C600" s="47" t="s">
        <v>330</v>
      </c>
      <c r="D600" s="25"/>
      <c r="E600" s="70"/>
      <c r="F600" s="71"/>
      <c r="G600" s="68"/>
      <c r="H600" s="48">
        <f t="shared" si="42"/>
        <v>0</v>
      </c>
      <c r="I600" s="68"/>
      <c r="J600" s="68"/>
      <c r="K600" s="49">
        <f t="shared" si="43"/>
        <v>0</v>
      </c>
      <c r="L600" s="50">
        <f t="shared" si="44"/>
        <v>0</v>
      </c>
      <c r="M600" s="48">
        <f t="shared" si="45"/>
        <v>0</v>
      </c>
      <c r="N600" s="48">
        <f t="shared" si="46"/>
        <v>0</v>
      </c>
      <c r="O600" s="48">
        <f t="shared" si="47"/>
        <v>0</v>
      </c>
      <c r="P600" s="49">
        <f t="shared" si="48"/>
        <v>0</v>
      </c>
    </row>
    <row r="601" spans="1:16" x14ac:dyDescent="0.2">
      <c r="A601" s="38">
        <v>1290</v>
      </c>
      <c r="B601" s="39" t="s">
        <v>379</v>
      </c>
      <c r="C601" s="47" t="s">
        <v>247</v>
      </c>
      <c r="D601" s="25" t="s">
        <v>232</v>
      </c>
      <c r="E601" s="70">
        <v>3</v>
      </c>
      <c r="F601" s="71"/>
      <c r="G601" s="68"/>
      <c r="H601" s="48">
        <f t="shared" si="42"/>
        <v>0</v>
      </c>
      <c r="I601" s="68"/>
      <c r="J601" s="68"/>
      <c r="K601" s="49">
        <f t="shared" si="43"/>
        <v>0</v>
      </c>
      <c r="L601" s="50">
        <f t="shared" si="44"/>
        <v>0</v>
      </c>
      <c r="M601" s="48">
        <f t="shared" si="45"/>
        <v>0</v>
      </c>
      <c r="N601" s="48">
        <f t="shared" si="46"/>
        <v>0</v>
      </c>
      <c r="O601" s="48">
        <f t="shared" si="47"/>
        <v>0</v>
      </c>
      <c r="P601" s="49">
        <f t="shared" si="48"/>
        <v>0</v>
      </c>
    </row>
    <row r="602" spans="1:16" x14ac:dyDescent="0.2">
      <c r="A602" s="38">
        <v>1291</v>
      </c>
      <c r="B602" s="39" t="s">
        <v>380</v>
      </c>
      <c r="C602" s="47" t="s">
        <v>248</v>
      </c>
      <c r="D602" s="25" t="s">
        <v>421</v>
      </c>
      <c r="E602" s="70">
        <v>57</v>
      </c>
      <c r="F602" s="71"/>
      <c r="G602" s="68"/>
      <c r="H602" s="48">
        <f t="shared" si="42"/>
        <v>0</v>
      </c>
      <c r="I602" s="68"/>
      <c r="J602" s="68"/>
      <c r="K602" s="49">
        <f t="shared" si="43"/>
        <v>0</v>
      </c>
      <c r="L602" s="50">
        <f t="shared" si="44"/>
        <v>0</v>
      </c>
      <c r="M602" s="48">
        <f t="shared" si="45"/>
        <v>0</v>
      </c>
      <c r="N602" s="48">
        <f t="shared" si="46"/>
        <v>0</v>
      </c>
      <c r="O602" s="48">
        <f t="shared" si="47"/>
        <v>0</v>
      </c>
      <c r="P602" s="49">
        <f t="shared" si="48"/>
        <v>0</v>
      </c>
    </row>
    <row r="603" spans="1:16" x14ac:dyDescent="0.2">
      <c r="A603" s="38">
        <v>1292</v>
      </c>
      <c r="B603" s="39" t="s">
        <v>382</v>
      </c>
      <c r="C603" s="47" t="s">
        <v>274</v>
      </c>
      <c r="D603" s="25" t="s">
        <v>232</v>
      </c>
      <c r="E603" s="70">
        <v>2</v>
      </c>
      <c r="F603" s="71"/>
      <c r="G603" s="68"/>
      <c r="H603" s="48">
        <f t="shared" si="42"/>
        <v>0</v>
      </c>
      <c r="I603" s="68"/>
      <c r="J603" s="68"/>
      <c r="K603" s="49">
        <f t="shared" si="43"/>
        <v>0</v>
      </c>
      <c r="L603" s="50">
        <f t="shared" si="44"/>
        <v>0</v>
      </c>
      <c r="M603" s="48">
        <f t="shared" si="45"/>
        <v>0</v>
      </c>
      <c r="N603" s="48">
        <f t="shared" si="46"/>
        <v>0</v>
      </c>
      <c r="O603" s="48">
        <f t="shared" si="47"/>
        <v>0</v>
      </c>
      <c r="P603" s="49">
        <f t="shared" si="48"/>
        <v>0</v>
      </c>
    </row>
    <row r="604" spans="1:16" x14ac:dyDescent="0.2">
      <c r="A604" s="38">
        <v>1293</v>
      </c>
      <c r="B604" s="39" t="s">
        <v>382</v>
      </c>
      <c r="C604" s="47" t="s">
        <v>249</v>
      </c>
      <c r="D604" s="25" t="s">
        <v>232</v>
      </c>
      <c r="E604" s="70">
        <v>26</v>
      </c>
      <c r="F604" s="71"/>
      <c r="G604" s="68"/>
      <c r="H604" s="48">
        <f t="shared" si="42"/>
        <v>0</v>
      </c>
      <c r="I604" s="68"/>
      <c r="J604" s="68"/>
      <c r="K604" s="49">
        <f t="shared" si="43"/>
        <v>0</v>
      </c>
      <c r="L604" s="50">
        <f t="shared" si="44"/>
        <v>0</v>
      </c>
      <c r="M604" s="48">
        <f t="shared" si="45"/>
        <v>0</v>
      </c>
      <c r="N604" s="48">
        <f t="shared" si="46"/>
        <v>0</v>
      </c>
      <c r="O604" s="48">
        <f t="shared" si="47"/>
        <v>0</v>
      </c>
      <c r="P604" s="49">
        <f t="shared" si="48"/>
        <v>0</v>
      </c>
    </row>
    <row r="605" spans="1:16" x14ac:dyDescent="0.2">
      <c r="A605" s="38">
        <v>1294</v>
      </c>
      <c r="B605" s="39" t="s">
        <v>383</v>
      </c>
      <c r="C605" s="47" t="s">
        <v>250</v>
      </c>
      <c r="D605" s="25" t="s">
        <v>228</v>
      </c>
      <c r="E605" s="70">
        <v>4</v>
      </c>
      <c r="F605" s="71"/>
      <c r="G605" s="68"/>
      <c r="H605" s="48">
        <f t="shared" si="42"/>
        <v>0</v>
      </c>
      <c r="I605" s="68"/>
      <c r="J605" s="68"/>
      <c r="K605" s="49">
        <f t="shared" si="43"/>
        <v>0</v>
      </c>
      <c r="L605" s="50">
        <f t="shared" si="44"/>
        <v>0</v>
      </c>
      <c r="M605" s="48">
        <f t="shared" si="45"/>
        <v>0</v>
      </c>
      <c r="N605" s="48">
        <f t="shared" si="46"/>
        <v>0</v>
      </c>
      <c r="O605" s="48">
        <f t="shared" si="47"/>
        <v>0</v>
      </c>
      <c r="P605" s="49">
        <f t="shared" si="48"/>
        <v>0</v>
      </c>
    </row>
    <row r="606" spans="1:16" x14ac:dyDescent="0.2">
      <c r="A606" s="38">
        <v>1295</v>
      </c>
      <c r="B606" s="39"/>
      <c r="C606" s="47" t="s">
        <v>252</v>
      </c>
      <c r="D606" s="25" t="s">
        <v>228</v>
      </c>
      <c r="E606" s="70">
        <v>1</v>
      </c>
      <c r="F606" s="71"/>
      <c r="G606" s="68"/>
      <c r="H606" s="48">
        <f t="shared" si="42"/>
        <v>0</v>
      </c>
      <c r="I606" s="68"/>
      <c r="J606" s="68"/>
      <c r="K606" s="49">
        <f t="shared" si="43"/>
        <v>0</v>
      </c>
      <c r="L606" s="50">
        <f t="shared" si="44"/>
        <v>0</v>
      </c>
      <c r="M606" s="48">
        <f t="shared" si="45"/>
        <v>0</v>
      </c>
      <c r="N606" s="48">
        <f t="shared" si="46"/>
        <v>0</v>
      </c>
      <c r="O606" s="48">
        <f t="shared" si="47"/>
        <v>0</v>
      </c>
      <c r="P606" s="49">
        <f t="shared" si="48"/>
        <v>0</v>
      </c>
    </row>
    <row r="607" spans="1:16" x14ac:dyDescent="0.2">
      <c r="A607" s="38">
        <v>1296</v>
      </c>
      <c r="B607" s="39"/>
      <c r="C607" s="47" t="s">
        <v>252</v>
      </c>
      <c r="D607" s="25" t="s">
        <v>228</v>
      </c>
      <c r="E607" s="70">
        <v>1</v>
      </c>
      <c r="F607" s="71"/>
      <c r="G607" s="68"/>
      <c r="H607" s="48">
        <f t="shared" si="42"/>
        <v>0</v>
      </c>
      <c r="I607" s="68"/>
      <c r="J607" s="68"/>
      <c r="K607" s="49">
        <f t="shared" si="43"/>
        <v>0</v>
      </c>
      <c r="L607" s="50">
        <f t="shared" si="44"/>
        <v>0</v>
      </c>
      <c r="M607" s="48">
        <f t="shared" si="45"/>
        <v>0</v>
      </c>
      <c r="N607" s="48">
        <f t="shared" si="46"/>
        <v>0</v>
      </c>
      <c r="O607" s="48">
        <f t="shared" si="47"/>
        <v>0</v>
      </c>
      <c r="P607" s="49">
        <f t="shared" si="48"/>
        <v>0</v>
      </c>
    </row>
    <row r="608" spans="1:16" x14ac:dyDescent="0.2">
      <c r="A608" s="38">
        <v>1297</v>
      </c>
      <c r="B608" s="39"/>
      <c r="C608" s="47" t="s">
        <v>252</v>
      </c>
      <c r="D608" s="25" t="s">
        <v>228</v>
      </c>
      <c r="E608" s="70">
        <v>1</v>
      </c>
      <c r="F608" s="71"/>
      <c r="G608" s="68"/>
      <c r="H608" s="48">
        <f t="shared" ref="H608:H671" si="49">ROUND(F608*G608,2)</f>
        <v>0</v>
      </c>
      <c r="I608" s="68"/>
      <c r="J608" s="68"/>
      <c r="K608" s="49">
        <f t="shared" ref="K608:K671" si="50">SUM(H608:J608)</f>
        <v>0</v>
      </c>
      <c r="L608" s="50">
        <f t="shared" ref="L608:L671" si="51">ROUND(E608*F608,2)</f>
        <v>0</v>
      </c>
      <c r="M608" s="48">
        <f t="shared" ref="M608:M671" si="52">ROUND(H608*E608,2)</f>
        <v>0</v>
      </c>
      <c r="N608" s="48">
        <f t="shared" ref="N608:N671" si="53">ROUND(I608*E608,2)</f>
        <v>0</v>
      </c>
      <c r="O608" s="48">
        <f t="shared" ref="O608:O671" si="54">ROUND(J608*E608,2)</f>
        <v>0</v>
      </c>
      <c r="P608" s="49">
        <f t="shared" ref="P608:P671" si="55">SUM(M608:O608)</f>
        <v>0</v>
      </c>
    </row>
    <row r="609" spans="1:16" ht="22.5" x14ac:dyDescent="0.2">
      <c r="A609" s="38">
        <v>1298</v>
      </c>
      <c r="B609" s="39" t="s">
        <v>387</v>
      </c>
      <c r="C609" s="47" t="s">
        <v>253</v>
      </c>
      <c r="D609" s="25" t="s">
        <v>228</v>
      </c>
      <c r="E609" s="70">
        <v>3</v>
      </c>
      <c r="F609" s="71"/>
      <c r="G609" s="68"/>
      <c r="H609" s="48">
        <f t="shared" si="49"/>
        <v>0</v>
      </c>
      <c r="I609" s="68"/>
      <c r="J609" s="68"/>
      <c r="K609" s="49">
        <f t="shared" si="50"/>
        <v>0</v>
      </c>
      <c r="L609" s="50">
        <f t="shared" si="51"/>
        <v>0</v>
      </c>
      <c r="M609" s="48">
        <f t="shared" si="52"/>
        <v>0</v>
      </c>
      <c r="N609" s="48">
        <f t="shared" si="53"/>
        <v>0</v>
      </c>
      <c r="O609" s="48">
        <f t="shared" si="54"/>
        <v>0</v>
      </c>
      <c r="P609" s="49">
        <f t="shared" si="55"/>
        <v>0</v>
      </c>
    </row>
    <row r="610" spans="1:16" x14ac:dyDescent="0.2">
      <c r="A610" s="38">
        <v>1299</v>
      </c>
      <c r="B610" s="39"/>
      <c r="C610" s="47" t="s">
        <v>254</v>
      </c>
      <c r="D610" s="25" t="s">
        <v>232</v>
      </c>
      <c r="E610" s="70">
        <v>3</v>
      </c>
      <c r="F610" s="71"/>
      <c r="G610" s="68"/>
      <c r="H610" s="48">
        <f t="shared" si="49"/>
        <v>0</v>
      </c>
      <c r="I610" s="68"/>
      <c r="J610" s="68"/>
      <c r="K610" s="49">
        <f t="shared" si="50"/>
        <v>0</v>
      </c>
      <c r="L610" s="50">
        <f t="shared" si="51"/>
        <v>0</v>
      </c>
      <c r="M610" s="48">
        <f t="shared" si="52"/>
        <v>0</v>
      </c>
      <c r="N610" s="48">
        <f t="shared" si="53"/>
        <v>0</v>
      </c>
      <c r="O610" s="48">
        <f t="shared" si="54"/>
        <v>0</v>
      </c>
      <c r="P610" s="49">
        <f t="shared" si="55"/>
        <v>0</v>
      </c>
    </row>
    <row r="611" spans="1:16" x14ac:dyDescent="0.2">
      <c r="A611" s="38">
        <v>1300</v>
      </c>
      <c r="B611" s="39" t="s">
        <v>386</v>
      </c>
      <c r="C611" s="47" t="s">
        <v>255</v>
      </c>
      <c r="D611" s="25" t="s">
        <v>68</v>
      </c>
      <c r="E611" s="70">
        <v>1.5</v>
      </c>
      <c r="F611" s="71"/>
      <c r="G611" s="68"/>
      <c r="H611" s="48">
        <f t="shared" si="49"/>
        <v>0</v>
      </c>
      <c r="I611" s="68"/>
      <c r="J611" s="68"/>
      <c r="K611" s="49">
        <f t="shared" si="50"/>
        <v>0</v>
      </c>
      <c r="L611" s="50">
        <f t="shared" si="51"/>
        <v>0</v>
      </c>
      <c r="M611" s="48">
        <f t="shared" si="52"/>
        <v>0</v>
      </c>
      <c r="N611" s="48">
        <f t="shared" si="53"/>
        <v>0</v>
      </c>
      <c r="O611" s="48">
        <f t="shared" si="54"/>
        <v>0</v>
      </c>
      <c r="P611" s="49">
        <f t="shared" si="55"/>
        <v>0</v>
      </c>
    </row>
    <row r="612" spans="1:16" x14ac:dyDescent="0.2">
      <c r="A612" s="38"/>
      <c r="B612" s="39"/>
      <c r="C612" s="47" t="s">
        <v>256</v>
      </c>
      <c r="D612" s="25"/>
      <c r="E612" s="70"/>
      <c r="F612" s="71"/>
      <c r="G612" s="68"/>
      <c r="H612" s="48">
        <f t="shared" si="49"/>
        <v>0</v>
      </c>
      <c r="I612" s="68"/>
      <c r="J612" s="68"/>
      <c r="K612" s="49">
        <f t="shared" si="50"/>
        <v>0</v>
      </c>
      <c r="L612" s="50">
        <f t="shared" si="51"/>
        <v>0</v>
      </c>
      <c r="M612" s="48">
        <f t="shared" si="52"/>
        <v>0</v>
      </c>
      <c r="N612" s="48">
        <f t="shared" si="53"/>
        <v>0</v>
      </c>
      <c r="O612" s="48">
        <f t="shared" si="54"/>
        <v>0</v>
      </c>
      <c r="P612" s="49">
        <f t="shared" si="55"/>
        <v>0</v>
      </c>
    </row>
    <row r="613" spans="1:16" ht="22.5" x14ac:dyDescent="0.2">
      <c r="A613" s="38">
        <v>1301</v>
      </c>
      <c r="B613" s="39"/>
      <c r="C613" s="47" t="s">
        <v>257</v>
      </c>
      <c r="D613" s="25" t="s">
        <v>228</v>
      </c>
      <c r="E613" s="70">
        <v>1</v>
      </c>
      <c r="F613" s="71"/>
      <c r="G613" s="68"/>
      <c r="H613" s="48">
        <f t="shared" si="49"/>
        <v>0</v>
      </c>
      <c r="I613" s="68"/>
      <c r="J613" s="68"/>
      <c r="K613" s="49">
        <f t="shared" si="50"/>
        <v>0</v>
      </c>
      <c r="L613" s="50">
        <f t="shared" si="51"/>
        <v>0</v>
      </c>
      <c r="M613" s="48">
        <f t="shared" si="52"/>
        <v>0</v>
      </c>
      <c r="N613" s="48">
        <f t="shared" si="53"/>
        <v>0</v>
      </c>
      <c r="O613" s="48">
        <f t="shared" si="54"/>
        <v>0</v>
      </c>
      <c r="P613" s="49">
        <f t="shared" si="55"/>
        <v>0</v>
      </c>
    </row>
    <row r="614" spans="1:16" x14ac:dyDescent="0.2">
      <c r="A614" s="38">
        <v>1302</v>
      </c>
      <c r="B614" s="39" t="s">
        <v>387</v>
      </c>
      <c r="C614" s="47" t="s">
        <v>258</v>
      </c>
      <c r="D614" s="25" t="s">
        <v>232</v>
      </c>
      <c r="E614" s="70">
        <v>1</v>
      </c>
      <c r="F614" s="71"/>
      <c r="G614" s="68"/>
      <c r="H614" s="48">
        <f t="shared" si="49"/>
        <v>0</v>
      </c>
      <c r="I614" s="68"/>
      <c r="J614" s="68"/>
      <c r="K614" s="49">
        <f t="shared" si="50"/>
        <v>0</v>
      </c>
      <c r="L614" s="50">
        <f t="shared" si="51"/>
        <v>0</v>
      </c>
      <c r="M614" s="48">
        <f t="shared" si="52"/>
        <v>0</v>
      </c>
      <c r="N614" s="48">
        <f t="shared" si="53"/>
        <v>0</v>
      </c>
      <c r="O614" s="48">
        <f t="shared" si="54"/>
        <v>0</v>
      </c>
      <c r="P614" s="49">
        <f t="shared" si="55"/>
        <v>0</v>
      </c>
    </row>
    <row r="615" spans="1:16" x14ac:dyDescent="0.2">
      <c r="A615" s="38">
        <v>1303</v>
      </c>
      <c r="B615" s="39" t="s">
        <v>387</v>
      </c>
      <c r="C615" s="47" t="s">
        <v>259</v>
      </c>
      <c r="D615" s="25" t="s">
        <v>232</v>
      </c>
      <c r="E615" s="70">
        <v>2</v>
      </c>
      <c r="F615" s="71"/>
      <c r="G615" s="68"/>
      <c r="H615" s="48">
        <f t="shared" si="49"/>
        <v>0</v>
      </c>
      <c r="I615" s="68"/>
      <c r="J615" s="68"/>
      <c r="K615" s="49">
        <f t="shared" si="50"/>
        <v>0</v>
      </c>
      <c r="L615" s="50">
        <f t="shared" si="51"/>
        <v>0</v>
      </c>
      <c r="M615" s="48">
        <f t="shared" si="52"/>
        <v>0</v>
      </c>
      <c r="N615" s="48">
        <f t="shared" si="53"/>
        <v>0</v>
      </c>
      <c r="O615" s="48">
        <f t="shared" si="54"/>
        <v>0</v>
      </c>
      <c r="P615" s="49">
        <f t="shared" si="55"/>
        <v>0</v>
      </c>
    </row>
    <row r="616" spans="1:16" x14ac:dyDescent="0.2">
      <c r="A616" s="38">
        <v>1304</v>
      </c>
      <c r="B616" s="39" t="s">
        <v>387</v>
      </c>
      <c r="C616" s="47" t="s">
        <v>260</v>
      </c>
      <c r="D616" s="25" t="s">
        <v>232</v>
      </c>
      <c r="E616" s="70">
        <v>1</v>
      </c>
      <c r="F616" s="71"/>
      <c r="G616" s="68"/>
      <c r="H616" s="48">
        <f t="shared" si="49"/>
        <v>0</v>
      </c>
      <c r="I616" s="68"/>
      <c r="J616" s="68"/>
      <c r="K616" s="49">
        <f t="shared" si="50"/>
        <v>0</v>
      </c>
      <c r="L616" s="50">
        <f t="shared" si="51"/>
        <v>0</v>
      </c>
      <c r="M616" s="48">
        <f t="shared" si="52"/>
        <v>0</v>
      </c>
      <c r="N616" s="48">
        <f t="shared" si="53"/>
        <v>0</v>
      </c>
      <c r="O616" s="48">
        <f t="shared" si="54"/>
        <v>0</v>
      </c>
      <c r="P616" s="49">
        <f t="shared" si="55"/>
        <v>0</v>
      </c>
    </row>
    <row r="617" spans="1:16" x14ac:dyDescent="0.2">
      <c r="A617" s="38">
        <v>1305</v>
      </c>
      <c r="B617" s="39" t="s">
        <v>387</v>
      </c>
      <c r="C617" s="47" t="s">
        <v>261</v>
      </c>
      <c r="D617" s="25" t="s">
        <v>232</v>
      </c>
      <c r="E617" s="70">
        <v>1</v>
      </c>
      <c r="F617" s="71"/>
      <c r="G617" s="68"/>
      <c r="H617" s="48">
        <f t="shared" si="49"/>
        <v>0</v>
      </c>
      <c r="I617" s="68"/>
      <c r="J617" s="68"/>
      <c r="K617" s="49">
        <f t="shared" si="50"/>
        <v>0</v>
      </c>
      <c r="L617" s="50">
        <f t="shared" si="51"/>
        <v>0</v>
      </c>
      <c r="M617" s="48">
        <f t="shared" si="52"/>
        <v>0</v>
      </c>
      <c r="N617" s="48">
        <f t="shared" si="53"/>
        <v>0</v>
      </c>
      <c r="O617" s="48">
        <f t="shared" si="54"/>
        <v>0</v>
      </c>
      <c r="P617" s="49">
        <f t="shared" si="55"/>
        <v>0</v>
      </c>
    </row>
    <row r="618" spans="1:16" ht="112.5" x14ac:dyDescent="0.2">
      <c r="A618" s="38">
        <v>1306</v>
      </c>
      <c r="B618" s="39" t="s">
        <v>387</v>
      </c>
      <c r="C618" s="47" t="s">
        <v>262</v>
      </c>
      <c r="D618" s="25" t="s">
        <v>228</v>
      </c>
      <c r="E618" s="70">
        <v>1</v>
      </c>
      <c r="F618" s="71"/>
      <c r="G618" s="68"/>
      <c r="H618" s="48">
        <f t="shared" si="49"/>
        <v>0</v>
      </c>
      <c r="I618" s="68"/>
      <c r="J618" s="68"/>
      <c r="K618" s="49">
        <f t="shared" si="50"/>
        <v>0</v>
      </c>
      <c r="L618" s="50">
        <f t="shared" si="51"/>
        <v>0</v>
      </c>
      <c r="M618" s="48">
        <f t="shared" si="52"/>
        <v>0</v>
      </c>
      <c r="N618" s="48">
        <f t="shared" si="53"/>
        <v>0</v>
      </c>
      <c r="O618" s="48">
        <f t="shared" si="54"/>
        <v>0</v>
      </c>
      <c r="P618" s="49">
        <f t="shared" si="55"/>
        <v>0</v>
      </c>
    </row>
    <row r="619" spans="1:16" x14ac:dyDescent="0.2">
      <c r="A619" s="38">
        <v>1307</v>
      </c>
      <c r="B619" s="39"/>
      <c r="C619" s="47" t="s">
        <v>263</v>
      </c>
      <c r="D619" s="25" t="s">
        <v>228</v>
      </c>
      <c r="E619" s="70">
        <v>1</v>
      </c>
      <c r="F619" s="71"/>
      <c r="G619" s="68"/>
      <c r="H619" s="48">
        <f t="shared" si="49"/>
        <v>0</v>
      </c>
      <c r="I619" s="68"/>
      <c r="J619" s="68"/>
      <c r="K619" s="49">
        <f t="shared" si="50"/>
        <v>0</v>
      </c>
      <c r="L619" s="50">
        <f t="shared" si="51"/>
        <v>0</v>
      </c>
      <c r="M619" s="48">
        <f t="shared" si="52"/>
        <v>0</v>
      </c>
      <c r="N619" s="48">
        <f t="shared" si="53"/>
        <v>0</v>
      </c>
      <c r="O619" s="48">
        <f t="shared" si="54"/>
        <v>0</v>
      </c>
      <c r="P619" s="49">
        <f t="shared" si="55"/>
        <v>0</v>
      </c>
    </row>
    <row r="620" spans="1:16" x14ac:dyDescent="0.2">
      <c r="A620" s="38">
        <v>1308</v>
      </c>
      <c r="B620" s="39"/>
      <c r="C620" s="47" t="s">
        <v>264</v>
      </c>
      <c r="D620" s="25" t="s">
        <v>228</v>
      </c>
      <c r="E620" s="70">
        <v>1</v>
      </c>
      <c r="F620" s="71"/>
      <c r="G620" s="68"/>
      <c r="H620" s="48">
        <f t="shared" si="49"/>
        <v>0</v>
      </c>
      <c r="I620" s="68"/>
      <c r="J620" s="68"/>
      <c r="K620" s="49">
        <f t="shared" si="50"/>
        <v>0</v>
      </c>
      <c r="L620" s="50">
        <f t="shared" si="51"/>
        <v>0</v>
      </c>
      <c r="M620" s="48">
        <f t="shared" si="52"/>
        <v>0</v>
      </c>
      <c r="N620" s="48">
        <f t="shared" si="53"/>
        <v>0</v>
      </c>
      <c r="O620" s="48">
        <f t="shared" si="54"/>
        <v>0</v>
      </c>
      <c r="P620" s="49">
        <f t="shared" si="55"/>
        <v>0</v>
      </c>
    </row>
    <row r="621" spans="1:16" x14ac:dyDescent="0.2">
      <c r="A621" s="38">
        <v>1309</v>
      </c>
      <c r="B621" s="39"/>
      <c r="C621" s="47" t="s">
        <v>265</v>
      </c>
      <c r="D621" s="25" t="s">
        <v>228</v>
      </c>
      <c r="E621" s="70">
        <v>1</v>
      </c>
      <c r="F621" s="71"/>
      <c r="G621" s="68"/>
      <c r="H621" s="48">
        <f t="shared" si="49"/>
        <v>0</v>
      </c>
      <c r="I621" s="68"/>
      <c r="J621" s="68"/>
      <c r="K621" s="49">
        <f t="shared" si="50"/>
        <v>0</v>
      </c>
      <c r="L621" s="50">
        <f t="shared" si="51"/>
        <v>0</v>
      </c>
      <c r="M621" s="48">
        <f t="shared" si="52"/>
        <v>0</v>
      </c>
      <c r="N621" s="48">
        <f t="shared" si="53"/>
        <v>0</v>
      </c>
      <c r="O621" s="48">
        <f t="shared" si="54"/>
        <v>0</v>
      </c>
      <c r="P621" s="49">
        <f t="shared" si="55"/>
        <v>0</v>
      </c>
    </row>
    <row r="622" spans="1:16" x14ac:dyDescent="0.2">
      <c r="A622" s="38">
        <v>1310</v>
      </c>
      <c r="B622" s="39"/>
      <c r="C622" s="47" t="s">
        <v>266</v>
      </c>
      <c r="D622" s="25" t="s">
        <v>228</v>
      </c>
      <c r="E622" s="70">
        <v>1</v>
      </c>
      <c r="F622" s="71"/>
      <c r="G622" s="68"/>
      <c r="H622" s="48">
        <f t="shared" si="49"/>
        <v>0</v>
      </c>
      <c r="I622" s="68"/>
      <c r="J622" s="68"/>
      <c r="K622" s="49">
        <f t="shared" si="50"/>
        <v>0</v>
      </c>
      <c r="L622" s="50">
        <f t="shared" si="51"/>
        <v>0</v>
      </c>
      <c r="M622" s="48">
        <f t="shared" si="52"/>
        <v>0</v>
      </c>
      <c r="N622" s="48">
        <f t="shared" si="53"/>
        <v>0</v>
      </c>
      <c r="O622" s="48">
        <f t="shared" si="54"/>
        <v>0</v>
      </c>
      <c r="P622" s="49">
        <f t="shared" si="55"/>
        <v>0</v>
      </c>
    </row>
    <row r="623" spans="1:16" x14ac:dyDescent="0.2">
      <c r="A623" s="38">
        <v>1311</v>
      </c>
      <c r="B623" s="39"/>
      <c r="C623" s="47" t="s">
        <v>267</v>
      </c>
      <c r="D623" s="25" t="s">
        <v>228</v>
      </c>
      <c r="E623" s="70">
        <v>1</v>
      </c>
      <c r="F623" s="71"/>
      <c r="G623" s="68"/>
      <c r="H623" s="48">
        <f t="shared" si="49"/>
        <v>0</v>
      </c>
      <c r="I623" s="68"/>
      <c r="J623" s="68"/>
      <c r="K623" s="49">
        <f t="shared" si="50"/>
        <v>0</v>
      </c>
      <c r="L623" s="50">
        <f t="shared" si="51"/>
        <v>0</v>
      </c>
      <c r="M623" s="48">
        <f t="shared" si="52"/>
        <v>0</v>
      </c>
      <c r="N623" s="48">
        <f t="shared" si="53"/>
        <v>0</v>
      </c>
      <c r="O623" s="48">
        <f t="shared" si="54"/>
        <v>0</v>
      </c>
      <c r="P623" s="49">
        <f t="shared" si="55"/>
        <v>0</v>
      </c>
    </row>
    <row r="624" spans="1:16" x14ac:dyDescent="0.2">
      <c r="A624" s="38">
        <v>1312</v>
      </c>
      <c r="B624" s="39"/>
      <c r="C624" s="47" t="s">
        <v>268</v>
      </c>
      <c r="D624" s="25" t="s">
        <v>228</v>
      </c>
      <c r="E624" s="70">
        <v>1</v>
      </c>
      <c r="F624" s="71"/>
      <c r="G624" s="68"/>
      <c r="H624" s="48">
        <f t="shared" si="49"/>
        <v>0</v>
      </c>
      <c r="I624" s="68"/>
      <c r="J624" s="68"/>
      <c r="K624" s="49">
        <f t="shared" si="50"/>
        <v>0</v>
      </c>
      <c r="L624" s="50">
        <f t="shared" si="51"/>
        <v>0</v>
      </c>
      <c r="M624" s="48">
        <f t="shared" si="52"/>
        <v>0</v>
      </c>
      <c r="N624" s="48">
        <f t="shared" si="53"/>
        <v>0</v>
      </c>
      <c r="O624" s="48">
        <f t="shared" si="54"/>
        <v>0</v>
      </c>
      <c r="P624" s="49">
        <f t="shared" si="55"/>
        <v>0</v>
      </c>
    </row>
    <row r="625" spans="1:16" x14ac:dyDescent="0.2">
      <c r="A625" s="38"/>
      <c r="B625" s="39"/>
      <c r="C625" s="47" t="s">
        <v>331</v>
      </c>
      <c r="D625" s="25"/>
      <c r="E625" s="70"/>
      <c r="F625" s="71"/>
      <c r="G625" s="68"/>
      <c r="H625" s="48">
        <f t="shared" si="49"/>
        <v>0</v>
      </c>
      <c r="I625" s="68"/>
      <c r="J625" s="68"/>
      <c r="K625" s="49">
        <f t="shared" si="50"/>
        <v>0</v>
      </c>
      <c r="L625" s="50">
        <f t="shared" si="51"/>
        <v>0</v>
      </c>
      <c r="M625" s="48">
        <f t="shared" si="52"/>
        <v>0</v>
      </c>
      <c r="N625" s="48">
        <f t="shared" si="53"/>
        <v>0</v>
      </c>
      <c r="O625" s="48">
        <f t="shared" si="54"/>
        <v>0</v>
      </c>
      <c r="P625" s="49">
        <f t="shared" si="55"/>
        <v>0</v>
      </c>
    </row>
    <row r="626" spans="1:16" x14ac:dyDescent="0.2">
      <c r="A626" s="38">
        <v>1313</v>
      </c>
      <c r="B626" s="39" t="s">
        <v>379</v>
      </c>
      <c r="C626" s="47" t="s">
        <v>247</v>
      </c>
      <c r="D626" s="25" t="s">
        <v>232</v>
      </c>
      <c r="E626" s="70">
        <v>3</v>
      </c>
      <c r="F626" s="71"/>
      <c r="G626" s="68"/>
      <c r="H626" s="48">
        <f t="shared" si="49"/>
        <v>0</v>
      </c>
      <c r="I626" s="68"/>
      <c r="J626" s="68"/>
      <c r="K626" s="49">
        <f t="shared" si="50"/>
        <v>0</v>
      </c>
      <c r="L626" s="50">
        <f t="shared" si="51"/>
        <v>0</v>
      </c>
      <c r="M626" s="48">
        <f t="shared" si="52"/>
        <v>0</v>
      </c>
      <c r="N626" s="48">
        <f t="shared" si="53"/>
        <v>0</v>
      </c>
      <c r="O626" s="48">
        <f t="shared" si="54"/>
        <v>0</v>
      </c>
      <c r="P626" s="49">
        <f t="shared" si="55"/>
        <v>0</v>
      </c>
    </row>
    <row r="627" spans="1:16" x14ac:dyDescent="0.2">
      <c r="A627" s="38">
        <v>1314</v>
      </c>
      <c r="B627" s="39" t="s">
        <v>380</v>
      </c>
      <c r="C627" s="47" t="s">
        <v>248</v>
      </c>
      <c r="D627" s="25" t="s">
        <v>421</v>
      </c>
      <c r="E627" s="70">
        <v>59</v>
      </c>
      <c r="F627" s="71"/>
      <c r="G627" s="68"/>
      <c r="H627" s="48">
        <f t="shared" si="49"/>
        <v>0</v>
      </c>
      <c r="I627" s="68"/>
      <c r="J627" s="68"/>
      <c r="K627" s="49">
        <f t="shared" si="50"/>
        <v>0</v>
      </c>
      <c r="L627" s="50">
        <f t="shared" si="51"/>
        <v>0</v>
      </c>
      <c r="M627" s="48">
        <f t="shared" si="52"/>
        <v>0</v>
      </c>
      <c r="N627" s="48">
        <f t="shared" si="53"/>
        <v>0</v>
      </c>
      <c r="O627" s="48">
        <f t="shared" si="54"/>
        <v>0</v>
      </c>
      <c r="P627" s="49">
        <f t="shared" si="55"/>
        <v>0</v>
      </c>
    </row>
    <row r="628" spans="1:16" x14ac:dyDescent="0.2">
      <c r="A628" s="38">
        <v>1315</v>
      </c>
      <c r="B628" s="39" t="s">
        <v>382</v>
      </c>
      <c r="C628" s="47" t="s">
        <v>249</v>
      </c>
      <c r="D628" s="25" t="s">
        <v>232</v>
      </c>
      <c r="E628" s="70">
        <v>23</v>
      </c>
      <c r="F628" s="71"/>
      <c r="G628" s="68"/>
      <c r="H628" s="48">
        <f t="shared" si="49"/>
        <v>0</v>
      </c>
      <c r="I628" s="68"/>
      <c r="J628" s="68"/>
      <c r="K628" s="49">
        <f t="shared" si="50"/>
        <v>0</v>
      </c>
      <c r="L628" s="50">
        <f t="shared" si="51"/>
        <v>0</v>
      </c>
      <c r="M628" s="48">
        <f t="shared" si="52"/>
        <v>0</v>
      </c>
      <c r="N628" s="48">
        <f t="shared" si="53"/>
        <v>0</v>
      </c>
      <c r="O628" s="48">
        <f t="shared" si="54"/>
        <v>0</v>
      </c>
      <c r="P628" s="49">
        <f t="shared" si="55"/>
        <v>0</v>
      </c>
    </row>
    <row r="629" spans="1:16" x14ac:dyDescent="0.2">
      <c r="A629" s="38">
        <v>1316</v>
      </c>
      <c r="B629" s="39" t="s">
        <v>383</v>
      </c>
      <c r="C629" s="47" t="s">
        <v>250</v>
      </c>
      <c r="D629" s="25" t="s">
        <v>232</v>
      </c>
      <c r="E629" s="70">
        <v>6</v>
      </c>
      <c r="F629" s="71"/>
      <c r="G629" s="68"/>
      <c r="H629" s="48">
        <f t="shared" si="49"/>
        <v>0</v>
      </c>
      <c r="I629" s="68"/>
      <c r="J629" s="68"/>
      <c r="K629" s="49">
        <f t="shared" si="50"/>
        <v>0</v>
      </c>
      <c r="L629" s="50">
        <f t="shared" si="51"/>
        <v>0</v>
      </c>
      <c r="M629" s="48">
        <f t="shared" si="52"/>
        <v>0</v>
      </c>
      <c r="N629" s="48">
        <f t="shared" si="53"/>
        <v>0</v>
      </c>
      <c r="O629" s="48">
        <f t="shared" si="54"/>
        <v>0</v>
      </c>
      <c r="P629" s="49">
        <f t="shared" si="55"/>
        <v>0</v>
      </c>
    </row>
    <row r="630" spans="1:16" x14ac:dyDescent="0.2">
      <c r="A630" s="38">
        <v>1317</v>
      </c>
      <c r="B630" s="39"/>
      <c r="C630" s="47" t="s">
        <v>252</v>
      </c>
      <c r="D630" s="25" t="s">
        <v>228</v>
      </c>
      <c r="E630" s="70">
        <v>1</v>
      </c>
      <c r="F630" s="71"/>
      <c r="G630" s="68"/>
      <c r="H630" s="48">
        <f t="shared" si="49"/>
        <v>0</v>
      </c>
      <c r="I630" s="68"/>
      <c r="J630" s="68"/>
      <c r="K630" s="49">
        <f t="shared" si="50"/>
        <v>0</v>
      </c>
      <c r="L630" s="50">
        <f t="shared" si="51"/>
        <v>0</v>
      </c>
      <c r="M630" s="48">
        <f t="shared" si="52"/>
        <v>0</v>
      </c>
      <c r="N630" s="48">
        <f t="shared" si="53"/>
        <v>0</v>
      </c>
      <c r="O630" s="48">
        <f t="shared" si="54"/>
        <v>0</v>
      </c>
      <c r="P630" s="49">
        <f t="shared" si="55"/>
        <v>0</v>
      </c>
    </row>
    <row r="631" spans="1:16" x14ac:dyDescent="0.2">
      <c r="A631" s="38">
        <v>1318</v>
      </c>
      <c r="B631" s="39"/>
      <c r="C631" s="47" t="s">
        <v>252</v>
      </c>
      <c r="D631" s="25" t="s">
        <v>228</v>
      </c>
      <c r="E631" s="70">
        <v>2</v>
      </c>
      <c r="F631" s="71"/>
      <c r="G631" s="68"/>
      <c r="H631" s="48">
        <f t="shared" si="49"/>
        <v>0</v>
      </c>
      <c r="I631" s="68"/>
      <c r="J631" s="68"/>
      <c r="K631" s="49">
        <f t="shared" si="50"/>
        <v>0</v>
      </c>
      <c r="L631" s="50">
        <f t="shared" si="51"/>
        <v>0</v>
      </c>
      <c r="M631" s="48">
        <f t="shared" si="52"/>
        <v>0</v>
      </c>
      <c r="N631" s="48">
        <f t="shared" si="53"/>
        <v>0</v>
      </c>
      <c r="O631" s="48">
        <f t="shared" si="54"/>
        <v>0</v>
      </c>
      <c r="P631" s="49">
        <f t="shared" si="55"/>
        <v>0</v>
      </c>
    </row>
    <row r="632" spans="1:16" x14ac:dyDescent="0.2">
      <c r="A632" s="38">
        <v>1319</v>
      </c>
      <c r="B632" s="39"/>
      <c r="C632" s="47" t="s">
        <v>252</v>
      </c>
      <c r="D632" s="25" t="s">
        <v>228</v>
      </c>
      <c r="E632" s="70">
        <v>1</v>
      </c>
      <c r="F632" s="71"/>
      <c r="G632" s="68"/>
      <c r="H632" s="48">
        <f t="shared" si="49"/>
        <v>0</v>
      </c>
      <c r="I632" s="68"/>
      <c r="J632" s="68"/>
      <c r="K632" s="49">
        <f t="shared" si="50"/>
        <v>0</v>
      </c>
      <c r="L632" s="50">
        <f t="shared" si="51"/>
        <v>0</v>
      </c>
      <c r="M632" s="48">
        <f t="shared" si="52"/>
        <v>0</v>
      </c>
      <c r="N632" s="48">
        <f t="shared" si="53"/>
        <v>0</v>
      </c>
      <c r="O632" s="48">
        <f t="shared" si="54"/>
        <v>0</v>
      </c>
      <c r="P632" s="49">
        <f t="shared" si="55"/>
        <v>0</v>
      </c>
    </row>
    <row r="633" spans="1:16" ht="22.5" x14ac:dyDescent="0.2">
      <c r="A633" s="38">
        <v>1320</v>
      </c>
      <c r="B633" s="39" t="s">
        <v>387</v>
      </c>
      <c r="C633" s="47" t="s">
        <v>253</v>
      </c>
      <c r="D633" s="25" t="s">
        <v>228</v>
      </c>
      <c r="E633" s="70">
        <v>4</v>
      </c>
      <c r="F633" s="71"/>
      <c r="G633" s="68"/>
      <c r="H633" s="48">
        <f t="shared" si="49"/>
        <v>0</v>
      </c>
      <c r="I633" s="68"/>
      <c r="J633" s="68"/>
      <c r="K633" s="49">
        <f t="shared" si="50"/>
        <v>0</v>
      </c>
      <c r="L633" s="50">
        <f t="shared" si="51"/>
        <v>0</v>
      </c>
      <c r="M633" s="48">
        <f t="shared" si="52"/>
        <v>0</v>
      </c>
      <c r="N633" s="48">
        <f t="shared" si="53"/>
        <v>0</v>
      </c>
      <c r="O633" s="48">
        <f t="shared" si="54"/>
        <v>0</v>
      </c>
      <c r="P633" s="49">
        <f t="shared" si="55"/>
        <v>0</v>
      </c>
    </row>
    <row r="634" spans="1:16" x14ac:dyDescent="0.2">
      <c r="A634" s="38">
        <v>1321</v>
      </c>
      <c r="B634" s="39"/>
      <c r="C634" s="47" t="s">
        <v>254</v>
      </c>
      <c r="D634" s="25" t="s">
        <v>232</v>
      </c>
      <c r="E634" s="70">
        <v>4</v>
      </c>
      <c r="F634" s="71"/>
      <c r="G634" s="68"/>
      <c r="H634" s="48">
        <f t="shared" si="49"/>
        <v>0</v>
      </c>
      <c r="I634" s="68"/>
      <c r="J634" s="68"/>
      <c r="K634" s="49">
        <f t="shared" si="50"/>
        <v>0</v>
      </c>
      <c r="L634" s="50">
        <f t="shared" si="51"/>
        <v>0</v>
      </c>
      <c r="M634" s="48">
        <f t="shared" si="52"/>
        <v>0</v>
      </c>
      <c r="N634" s="48">
        <f t="shared" si="53"/>
        <v>0</v>
      </c>
      <c r="O634" s="48">
        <f t="shared" si="54"/>
        <v>0</v>
      </c>
      <c r="P634" s="49">
        <f t="shared" si="55"/>
        <v>0</v>
      </c>
    </row>
    <row r="635" spans="1:16" x14ac:dyDescent="0.2">
      <c r="A635" s="38">
        <v>1322</v>
      </c>
      <c r="B635" s="39" t="s">
        <v>388</v>
      </c>
      <c r="C635" s="47" t="s">
        <v>255</v>
      </c>
      <c r="D635" s="25" t="s">
        <v>68</v>
      </c>
      <c r="E635" s="70">
        <v>2.4</v>
      </c>
      <c r="F635" s="71"/>
      <c r="G635" s="68"/>
      <c r="H635" s="48">
        <f t="shared" si="49"/>
        <v>0</v>
      </c>
      <c r="I635" s="68"/>
      <c r="J635" s="68"/>
      <c r="K635" s="49">
        <f t="shared" si="50"/>
        <v>0</v>
      </c>
      <c r="L635" s="50">
        <f t="shared" si="51"/>
        <v>0</v>
      </c>
      <c r="M635" s="48">
        <f t="shared" si="52"/>
        <v>0</v>
      </c>
      <c r="N635" s="48">
        <f t="shared" si="53"/>
        <v>0</v>
      </c>
      <c r="O635" s="48">
        <f t="shared" si="54"/>
        <v>0</v>
      </c>
      <c r="P635" s="49">
        <f t="shared" si="55"/>
        <v>0</v>
      </c>
    </row>
    <row r="636" spans="1:16" x14ac:dyDescent="0.2">
      <c r="A636" s="38"/>
      <c r="B636" s="39"/>
      <c r="C636" s="47" t="s">
        <v>256</v>
      </c>
      <c r="D636" s="25"/>
      <c r="E636" s="70"/>
      <c r="F636" s="71"/>
      <c r="G636" s="68"/>
      <c r="H636" s="48">
        <f t="shared" si="49"/>
        <v>0</v>
      </c>
      <c r="I636" s="68"/>
      <c r="J636" s="68"/>
      <c r="K636" s="49">
        <f t="shared" si="50"/>
        <v>0</v>
      </c>
      <c r="L636" s="50">
        <f t="shared" si="51"/>
        <v>0</v>
      </c>
      <c r="M636" s="48">
        <f t="shared" si="52"/>
        <v>0</v>
      </c>
      <c r="N636" s="48">
        <f t="shared" si="53"/>
        <v>0</v>
      </c>
      <c r="O636" s="48">
        <f t="shared" si="54"/>
        <v>0</v>
      </c>
      <c r="P636" s="49">
        <f t="shared" si="55"/>
        <v>0</v>
      </c>
    </row>
    <row r="637" spans="1:16" ht="22.5" x14ac:dyDescent="0.2">
      <c r="A637" s="38">
        <v>1323</v>
      </c>
      <c r="B637" s="39"/>
      <c r="C637" s="47" t="s">
        <v>257</v>
      </c>
      <c r="D637" s="25" t="s">
        <v>228</v>
      </c>
      <c r="E637" s="70">
        <v>1</v>
      </c>
      <c r="F637" s="71"/>
      <c r="G637" s="68"/>
      <c r="H637" s="48">
        <f t="shared" si="49"/>
        <v>0</v>
      </c>
      <c r="I637" s="68"/>
      <c r="J637" s="68"/>
      <c r="K637" s="49">
        <f t="shared" si="50"/>
        <v>0</v>
      </c>
      <c r="L637" s="50">
        <f t="shared" si="51"/>
        <v>0</v>
      </c>
      <c r="M637" s="48">
        <f t="shared" si="52"/>
        <v>0</v>
      </c>
      <c r="N637" s="48">
        <f t="shared" si="53"/>
        <v>0</v>
      </c>
      <c r="O637" s="48">
        <f t="shared" si="54"/>
        <v>0</v>
      </c>
      <c r="P637" s="49">
        <f t="shared" si="55"/>
        <v>0</v>
      </c>
    </row>
    <row r="638" spans="1:16" x14ac:dyDescent="0.2">
      <c r="A638" s="38">
        <v>1324</v>
      </c>
      <c r="B638" s="39" t="s">
        <v>387</v>
      </c>
      <c r="C638" s="47" t="s">
        <v>258</v>
      </c>
      <c r="D638" s="25" t="s">
        <v>232</v>
      </c>
      <c r="E638" s="70">
        <v>1</v>
      </c>
      <c r="F638" s="71"/>
      <c r="G638" s="68"/>
      <c r="H638" s="48">
        <f t="shared" si="49"/>
        <v>0</v>
      </c>
      <c r="I638" s="68"/>
      <c r="J638" s="68"/>
      <c r="K638" s="49">
        <f t="shared" si="50"/>
        <v>0</v>
      </c>
      <c r="L638" s="50">
        <f t="shared" si="51"/>
        <v>0</v>
      </c>
      <c r="M638" s="48">
        <f t="shared" si="52"/>
        <v>0</v>
      </c>
      <c r="N638" s="48">
        <f t="shared" si="53"/>
        <v>0</v>
      </c>
      <c r="O638" s="48">
        <f t="shared" si="54"/>
        <v>0</v>
      </c>
      <c r="P638" s="49">
        <f t="shared" si="55"/>
        <v>0</v>
      </c>
    </row>
    <row r="639" spans="1:16" x14ac:dyDescent="0.2">
      <c r="A639" s="38">
        <v>1325</v>
      </c>
      <c r="B639" s="39" t="s">
        <v>387</v>
      </c>
      <c r="C639" s="47" t="s">
        <v>259</v>
      </c>
      <c r="D639" s="25" t="s">
        <v>232</v>
      </c>
      <c r="E639" s="70">
        <v>2</v>
      </c>
      <c r="F639" s="71"/>
      <c r="G639" s="68"/>
      <c r="H639" s="48">
        <f t="shared" si="49"/>
        <v>0</v>
      </c>
      <c r="I639" s="68"/>
      <c r="J639" s="68"/>
      <c r="K639" s="49">
        <f t="shared" si="50"/>
        <v>0</v>
      </c>
      <c r="L639" s="50">
        <f t="shared" si="51"/>
        <v>0</v>
      </c>
      <c r="M639" s="48">
        <f t="shared" si="52"/>
        <v>0</v>
      </c>
      <c r="N639" s="48">
        <f t="shared" si="53"/>
        <v>0</v>
      </c>
      <c r="O639" s="48">
        <f t="shared" si="54"/>
        <v>0</v>
      </c>
      <c r="P639" s="49">
        <f t="shared" si="55"/>
        <v>0</v>
      </c>
    </row>
    <row r="640" spans="1:16" x14ac:dyDescent="0.2">
      <c r="A640" s="38">
        <v>1326</v>
      </c>
      <c r="B640" s="39" t="s">
        <v>387</v>
      </c>
      <c r="C640" s="47" t="s">
        <v>260</v>
      </c>
      <c r="D640" s="25" t="s">
        <v>232</v>
      </c>
      <c r="E640" s="70">
        <v>1</v>
      </c>
      <c r="F640" s="71"/>
      <c r="G640" s="68"/>
      <c r="H640" s="48">
        <f t="shared" si="49"/>
        <v>0</v>
      </c>
      <c r="I640" s="68"/>
      <c r="J640" s="68"/>
      <c r="K640" s="49">
        <f t="shared" si="50"/>
        <v>0</v>
      </c>
      <c r="L640" s="50">
        <f t="shared" si="51"/>
        <v>0</v>
      </c>
      <c r="M640" s="48">
        <f t="shared" si="52"/>
        <v>0</v>
      </c>
      <c r="N640" s="48">
        <f t="shared" si="53"/>
        <v>0</v>
      </c>
      <c r="O640" s="48">
        <f t="shared" si="54"/>
        <v>0</v>
      </c>
      <c r="P640" s="49">
        <f t="shared" si="55"/>
        <v>0</v>
      </c>
    </row>
    <row r="641" spans="1:16" x14ac:dyDescent="0.2">
      <c r="A641" s="38">
        <v>1327</v>
      </c>
      <c r="B641" s="39" t="s">
        <v>387</v>
      </c>
      <c r="C641" s="47" t="s">
        <v>261</v>
      </c>
      <c r="D641" s="25" t="s">
        <v>232</v>
      </c>
      <c r="E641" s="70">
        <v>1</v>
      </c>
      <c r="F641" s="71"/>
      <c r="G641" s="68"/>
      <c r="H641" s="48">
        <f t="shared" si="49"/>
        <v>0</v>
      </c>
      <c r="I641" s="68"/>
      <c r="J641" s="68"/>
      <c r="K641" s="49">
        <f t="shared" si="50"/>
        <v>0</v>
      </c>
      <c r="L641" s="50">
        <f t="shared" si="51"/>
        <v>0</v>
      </c>
      <c r="M641" s="48">
        <f t="shared" si="52"/>
        <v>0</v>
      </c>
      <c r="N641" s="48">
        <f t="shared" si="53"/>
        <v>0</v>
      </c>
      <c r="O641" s="48">
        <f t="shared" si="54"/>
        <v>0</v>
      </c>
      <c r="P641" s="49">
        <f t="shared" si="55"/>
        <v>0</v>
      </c>
    </row>
    <row r="642" spans="1:16" ht="112.5" x14ac:dyDescent="0.2">
      <c r="A642" s="38">
        <v>1328</v>
      </c>
      <c r="B642" s="39" t="s">
        <v>387</v>
      </c>
      <c r="C642" s="47" t="s">
        <v>262</v>
      </c>
      <c r="D642" s="25" t="s">
        <v>228</v>
      </c>
      <c r="E642" s="70">
        <v>1</v>
      </c>
      <c r="F642" s="71"/>
      <c r="G642" s="68"/>
      <c r="H642" s="48">
        <f t="shared" si="49"/>
        <v>0</v>
      </c>
      <c r="I642" s="68"/>
      <c r="J642" s="68"/>
      <c r="K642" s="49">
        <f t="shared" si="50"/>
        <v>0</v>
      </c>
      <c r="L642" s="50">
        <f t="shared" si="51"/>
        <v>0</v>
      </c>
      <c r="M642" s="48">
        <f t="shared" si="52"/>
        <v>0</v>
      </c>
      <c r="N642" s="48">
        <f t="shared" si="53"/>
        <v>0</v>
      </c>
      <c r="O642" s="48">
        <f t="shared" si="54"/>
        <v>0</v>
      </c>
      <c r="P642" s="49">
        <f t="shared" si="55"/>
        <v>0</v>
      </c>
    </row>
    <row r="643" spans="1:16" x14ac:dyDescent="0.2">
      <c r="A643" s="38">
        <v>1329</v>
      </c>
      <c r="B643" s="39"/>
      <c r="C643" s="47" t="s">
        <v>263</v>
      </c>
      <c r="D643" s="25" t="s">
        <v>228</v>
      </c>
      <c r="E643" s="70">
        <v>1</v>
      </c>
      <c r="F643" s="71"/>
      <c r="G643" s="68"/>
      <c r="H643" s="48">
        <f t="shared" si="49"/>
        <v>0</v>
      </c>
      <c r="I643" s="68"/>
      <c r="J643" s="68"/>
      <c r="K643" s="49">
        <f t="shared" si="50"/>
        <v>0</v>
      </c>
      <c r="L643" s="50">
        <f t="shared" si="51"/>
        <v>0</v>
      </c>
      <c r="M643" s="48">
        <f t="shared" si="52"/>
        <v>0</v>
      </c>
      <c r="N643" s="48">
        <f t="shared" si="53"/>
        <v>0</v>
      </c>
      <c r="O643" s="48">
        <f t="shared" si="54"/>
        <v>0</v>
      </c>
      <c r="P643" s="49">
        <f t="shared" si="55"/>
        <v>0</v>
      </c>
    </row>
    <row r="644" spans="1:16" x14ac:dyDescent="0.2">
      <c r="A644" s="38">
        <v>1330</v>
      </c>
      <c r="B644" s="39"/>
      <c r="C644" s="47" t="s">
        <v>264</v>
      </c>
      <c r="D644" s="25" t="s">
        <v>228</v>
      </c>
      <c r="E644" s="70">
        <v>1</v>
      </c>
      <c r="F644" s="71"/>
      <c r="G644" s="68"/>
      <c r="H644" s="48">
        <f t="shared" si="49"/>
        <v>0</v>
      </c>
      <c r="I644" s="68"/>
      <c r="J644" s="68"/>
      <c r="K644" s="49">
        <f t="shared" si="50"/>
        <v>0</v>
      </c>
      <c r="L644" s="50">
        <f t="shared" si="51"/>
        <v>0</v>
      </c>
      <c r="M644" s="48">
        <f t="shared" si="52"/>
        <v>0</v>
      </c>
      <c r="N644" s="48">
        <f t="shared" si="53"/>
        <v>0</v>
      </c>
      <c r="O644" s="48">
        <f t="shared" si="54"/>
        <v>0</v>
      </c>
      <c r="P644" s="49">
        <f t="shared" si="55"/>
        <v>0</v>
      </c>
    </row>
    <row r="645" spans="1:16" x14ac:dyDescent="0.2">
      <c r="A645" s="38">
        <v>1331</v>
      </c>
      <c r="B645" s="39"/>
      <c r="C645" s="47" t="s">
        <v>265</v>
      </c>
      <c r="D645" s="25" t="s">
        <v>228</v>
      </c>
      <c r="E645" s="70">
        <v>1</v>
      </c>
      <c r="F645" s="71"/>
      <c r="G645" s="68"/>
      <c r="H645" s="48">
        <f t="shared" si="49"/>
        <v>0</v>
      </c>
      <c r="I645" s="68"/>
      <c r="J645" s="68"/>
      <c r="K645" s="49">
        <f t="shared" si="50"/>
        <v>0</v>
      </c>
      <c r="L645" s="50">
        <f t="shared" si="51"/>
        <v>0</v>
      </c>
      <c r="M645" s="48">
        <f t="shared" si="52"/>
        <v>0</v>
      </c>
      <c r="N645" s="48">
        <f t="shared" si="53"/>
        <v>0</v>
      </c>
      <c r="O645" s="48">
        <f t="shared" si="54"/>
        <v>0</v>
      </c>
      <c r="P645" s="49">
        <f t="shared" si="55"/>
        <v>0</v>
      </c>
    </row>
    <row r="646" spans="1:16" x14ac:dyDescent="0.2">
      <c r="A646" s="38">
        <v>1332</v>
      </c>
      <c r="B646" s="39"/>
      <c r="C646" s="47" t="s">
        <v>266</v>
      </c>
      <c r="D646" s="25" t="s">
        <v>228</v>
      </c>
      <c r="E646" s="70">
        <v>1</v>
      </c>
      <c r="F646" s="71"/>
      <c r="G646" s="68"/>
      <c r="H646" s="48">
        <f t="shared" si="49"/>
        <v>0</v>
      </c>
      <c r="I646" s="68"/>
      <c r="J646" s="68"/>
      <c r="K646" s="49">
        <f t="shared" si="50"/>
        <v>0</v>
      </c>
      <c r="L646" s="50">
        <f t="shared" si="51"/>
        <v>0</v>
      </c>
      <c r="M646" s="48">
        <f t="shared" si="52"/>
        <v>0</v>
      </c>
      <c r="N646" s="48">
        <f t="shared" si="53"/>
        <v>0</v>
      </c>
      <c r="O646" s="48">
        <f t="shared" si="54"/>
        <v>0</v>
      </c>
      <c r="P646" s="49">
        <f t="shared" si="55"/>
        <v>0</v>
      </c>
    </row>
    <row r="647" spans="1:16" x14ac:dyDescent="0.2">
      <c r="A647" s="38">
        <v>1333</v>
      </c>
      <c r="B647" s="39"/>
      <c r="C647" s="47" t="s">
        <v>267</v>
      </c>
      <c r="D647" s="25" t="s">
        <v>228</v>
      </c>
      <c r="E647" s="70">
        <v>1</v>
      </c>
      <c r="F647" s="71"/>
      <c r="G647" s="68"/>
      <c r="H647" s="48">
        <f t="shared" si="49"/>
        <v>0</v>
      </c>
      <c r="I647" s="68"/>
      <c r="J647" s="68"/>
      <c r="K647" s="49">
        <f t="shared" si="50"/>
        <v>0</v>
      </c>
      <c r="L647" s="50">
        <f t="shared" si="51"/>
        <v>0</v>
      </c>
      <c r="M647" s="48">
        <f t="shared" si="52"/>
        <v>0</v>
      </c>
      <c r="N647" s="48">
        <f t="shared" si="53"/>
        <v>0</v>
      </c>
      <c r="O647" s="48">
        <f t="shared" si="54"/>
        <v>0</v>
      </c>
      <c r="P647" s="49">
        <f t="shared" si="55"/>
        <v>0</v>
      </c>
    </row>
    <row r="648" spans="1:16" x14ac:dyDescent="0.2">
      <c r="A648" s="38">
        <v>1334</v>
      </c>
      <c r="B648" s="39"/>
      <c r="C648" s="47" t="s">
        <v>268</v>
      </c>
      <c r="D648" s="25" t="s">
        <v>228</v>
      </c>
      <c r="E648" s="70">
        <v>1</v>
      </c>
      <c r="F648" s="71"/>
      <c r="G648" s="68"/>
      <c r="H648" s="48">
        <f t="shared" si="49"/>
        <v>0</v>
      </c>
      <c r="I648" s="68"/>
      <c r="J648" s="68"/>
      <c r="K648" s="49">
        <f t="shared" si="50"/>
        <v>0</v>
      </c>
      <c r="L648" s="50">
        <f t="shared" si="51"/>
        <v>0</v>
      </c>
      <c r="M648" s="48">
        <f t="shared" si="52"/>
        <v>0</v>
      </c>
      <c r="N648" s="48">
        <f t="shared" si="53"/>
        <v>0</v>
      </c>
      <c r="O648" s="48">
        <f t="shared" si="54"/>
        <v>0</v>
      </c>
      <c r="P648" s="49">
        <f t="shared" si="55"/>
        <v>0</v>
      </c>
    </row>
    <row r="649" spans="1:16" x14ac:dyDescent="0.2">
      <c r="A649" s="38"/>
      <c r="B649" s="39"/>
      <c r="C649" s="47" t="s">
        <v>332</v>
      </c>
      <c r="D649" s="25"/>
      <c r="E649" s="70"/>
      <c r="F649" s="71"/>
      <c r="G649" s="68"/>
      <c r="H649" s="48">
        <f t="shared" si="49"/>
        <v>0</v>
      </c>
      <c r="I649" s="68"/>
      <c r="J649" s="68"/>
      <c r="K649" s="49">
        <f t="shared" si="50"/>
        <v>0</v>
      </c>
      <c r="L649" s="50">
        <f t="shared" si="51"/>
        <v>0</v>
      </c>
      <c r="M649" s="48">
        <f t="shared" si="52"/>
        <v>0</v>
      </c>
      <c r="N649" s="48">
        <f t="shared" si="53"/>
        <v>0</v>
      </c>
      <c r="O649" s="48">
        <f t="shared" si="54"/>
        <v>0</v>
      </c>
      <c r="P649" s="49">
        <f t="shared" si="55"/>
        <v>0</v>
      </c>
    </row>
    <row r="650" spans="1:16" x14ac:dyDescent="0.2">
      <c r="A650" s="38">
        <v>1335</v>
      </c>
      <c r="B650" s="39" t="s">
        <v>379</v>
      </c>
      <c r="C650" s="47" t="s">
        <v>247</v>
      </c>
      <c r="D650" s="25" t="s">
        <v>232</v>
      </c>
      <c r="E650" s="70">
        <v>3</v>
      </c>
      <c r="F650" s="71"/>
      <c r="G650" s="68"/>
      <c r="H650" s="48">
        <f t="shared" si="49"/>
        <v>0</v>
      </c>
      <c r="I650" s="68"/>
      <c r="J650" s="68"/>
      <c r="K650" s="49">
        <f t="shared" si="50"/>
        <v>0</v>
      </c>
      <c r="L650" s="50">
        <f t="shared" si="51"/>
        <v>0</v>
      </c>
      <c r="M650" s="48">
        <f t="shared" si="52"/>
        <v>0</v>
      </c>
      <c r="N650" s="48">
        <f t="shared" si="53"/>
        <v>0</v>
      </c>
      <c r="O650" s="48">
        <f t="shared" si="54"/>
        <v>0</v>
      </c>
      <c r="P650" s="49">
        <f t="shared" si="55"/>
        <v>0</v>
      </c>
    </row>
    <row r="651" spans="1:16" x14ac:dyDescent="0.2">
      <c r="A651" s="38">
        <v>1336</v>
      </c>
      <c r="B651" s="39" t="s">
        <v>380</v>
      </c>
      <c r="C651" s="47" t="s">
        <v>248</v>
      </c>
      <c r="D651" s="25" t="s">
        <v>421</v>
      </c>
      <c r="E651" s="70">
        <v>51</v>
      </c>
      <c r="F651" s="71"/>
      <c r="G651" s="68"/>
      <c r="H651" s="48">
        <f t="shared" si="49"/>
        <v>0</v>
      </c>
      <c r="I651" s="68"/>
      <c r="J651" s="68"/>
      <c r="K651" s="49">
        <f t="shared" si="50"/>
        <v>0</v>
      </c>
      <c r="L651" s="50">
        <f t="shared" si="51"/>
        <v>0</v>
      </c>
      <c r="M651" s="48">
        <f t="shared" si="52"/>
        <v>0</v>
      </c>
      <c r="N651" s="48">
        <f t="shared" si="53"/>
        <v>0</v>
      </c>
      <c r="O651" s="48">
        <f t="shared" si="54"/>
        <v>0</v>
      </c>
      <c r="P651" s="49">
        <f t="shared" si="55"/>
        <v>0</v>
      </c>
    </row>
    <row r="652" spans="1:16" x14ac:dyDescent="0.2">
      <c r="A652" s="38">
        <v>1337</v>
      </c>
      <c r="B652" s="39" t="s">
        <v>382</v>
      </c>
      <c r="C652" s="47" t="s">
        <v>249</v>
      </c>
      <c r="D652" s="25" t="s">
        <v>232</v>
      </c>
      <c r="E652" s="70">
        <v>29</v>
      </c>
      <c r="F652" s="71"/>
      <c r="G652" s="68"/>
      <c r="H652" s="48">
        <f t="shared" si="49"/>
        <v>0</v>
      </c>
      <c r="I652" s="68"/>
      <c r="J652" s="68"/>
      <c r="K652" s="49">
        <f t="shared" si="50"/>
        <v>0</v>
      </c>
      <c r="L652" s="50">
        <f t="shared" si="51"/>
        <v>0</v>
      </c>
      <c r="M652" s="48">
        <f t="shared" si="52"/>
        <v>0</v>
      </c>
      <c r="N652" s="48">
        <f t="shared" si="53"/>
        <v>0</v>
      </c>
      <c r="O652" s="48">
        <f t="shared" si="54"/>
        <v>0</v>
      </c>
      <c r="P652" s="49">
        <f t="shared" si="55"/>
        <v>0</v>
      </c>
    </row>
    <row r="653" spans="1:16" x14ac:dyDescent="0.2">
      <c r="A653" s="38">
        <v>1338</v>
      </c>
      <c r="B653" s="39" t="s">
        <v>383</v>
      </c>
      <c r="C653" s="47" t="s">
        <v>250</v>
      </c>
      <c r="D653" s="25" t="s">
        <v>232</v>
      </c>
      <c r="E653" s="70">
        <v>4</v>
      </c>
      <c r="F653" s="71"/>
      <c r="G653" s="68"/>
      <c r="H653" s="48">
        <f t="shared" si="49"/>
        <v>0</v>
      </c>
      <c r="I653" s="68"/>
      <c r="J653" s="68"/>
      <c r="K653" s="49">
        <f t="shared" si="50"/>
        <v>0</v>
      </c>
      <c r="L653" s="50">
        <f t="shared" si="51"/>
        <v>0</v>
      </c>
      <c r="M653" s="48">
        <f t="shared" si="52"/>
        <v>0</v>
      </c>
      <c r="N653" s="48">
        <f t="shared" si="53"/>
        <v>0</v>
      </c>
      <c r="O653" s="48">
        <f t="shared" si="54"/>
        <v>0</v>
      </c>
      <c r="P653" s="49">
        <f t="shared" si="55"/>
        <v>0</v>
      </c>
    </row>
    <row r="654" spans="1:16" x14ac:dyDescent="0.2">
      <c r="A654" s="38">
        <v>1339</v>
      </c>
      <c r="B654" s="39"/>
      <c r="C654" s="47" t="s">
        <v>252</v>
      </c>
      <c r="D654" s="25" t="s">
        <v>228</v>
      </c>
      <c r="E654" s="70">
        <v>1</v>
      </c>
      <c r="F654" s="71"/>
      <c r="G654" s="68"/>
      <c r="H654" s="48">
        <f t="shared" si="49"/>
        <v>0</v>
      </c>
      <c r="I654" s="68"/>
      <c r="J654" s="68"/>
      <c r="K654" s="49">
        <f t="shared" si="50"/>
        <v>0</v>
      </c>
      <c r="L654" s="50">
        <f t="shared" si="51"/>
        <v>0</v>
      </c>
      <c r="M654" s="48">
        <f t="shared" si="52"/>
        <v>0</v>
      </c>
      <c r="N654" s="48">
        <f t="shared" si="53"/>
        <v>0</v>
      </c>
      <c r="O654" s="48">
        <f t="shared" si="54"/>
        <v>0</v>
      </c>
      <c r="P654" s="49">
        <f t="shared" si="55"/>
        <v>0</v>
      </c>
    </row>
    <row r="655" spans="1:16" x14ac:dyDescent="0.2">
      <c r="A655" s="38">
        <v>1340</v>
      </c>
      <c r="B655" s="39"/>
      <c r="C655" s="47" t="s">
        <v>252</v>
      </c>
      <c r="D655" s="25" t="s">
        <v>228</v>
      </c>
      <c r="E655" s="70">
        <v>1</v>
      </c>
      <c r="F655" s="71"/>
      <c r="G655" s="68"/>
      <c r="H655" s="48">
        <f t="shared" si="49"/>
        <v>0</v>
      </c>
      <c r="I655" s="68"/>
      <c r="J655" s="68"/>
      <c r="K655" s="49">
        <f t="shared" si="50"/>
        <v>0</v>
      </c>
      <c r="L655" s="50">
        <f t="shared" si="51"/>
        <v>0</v>
      </c>
      <c r="M655" s="48">
        <f t="shared" si="52"/>
        <v>0</v>
      </c>
      <c r="N655" s="48">
        <f t="shared" si="53"/>
        <v>0</v>
      </c>
      <c r="O655" s="48">
        <f t="shared" si="54"/>
        <v>0</v>
      </c>
      <c r="P655" s="49">
        <f t="shared" si="55"/>
        <v>0</v>
      </c>
    </row>
    <row r="656" spans="1:16" x14ac:dyDescent="0.2">
      <c r="A656" s="38">
        <v>1341</v>
      </c>
      <c r="B656" s="39"/>
      <c r="C656" s="47" t="s">
        <v>252</v>
      </c>
      <c r="D656" s="25" t="s">
        <v>228</v>
      </c>
      <c r="E656" s="70">
        <v>1</v>
      </c>
      <c r="F656" s="71"/>
      <c r="G656" s="68"/>
      <c r="H656" s="48">
        <f t="shared" si="49"/>
        <v>0</v>
      </c>
      <c r="I656" s="68"/>
      <c r="J656" s="68"/>
      <c r="K656" s="49">
        <f t="shared" si="50"/>
        <v>0</v>
      </c>
      <c r="L656" s="50">
        <f t="shared" si="51"/>
        <v>0</v>
      </c>
      <c r="M656" s="48">
        <f t="shared" si="52"/>
        <v>0</v>
      </c>
      <c r="N656" s="48">
        <f t="shared" si="53"/>
        <v>0</v>
      </c>
      <c r="O656" s="48">
        <f t="shared" si="54"/>
        <v>0</v>
      </c>
      <c r="P656" s="49">
        <f t="shared" si="55"/>
        <v>0</v>
      </c>
    </row>
    <row r="657" spans="1:16" ht="22.5" x14ac:dyDescent="0.2">
      <c r="A657" s="38">
        <v>1342</v>
      </c>
      <c r="B657" s="39" t="s">
        <v>387</v>
      </c>
      <c r="C657" s="47" t="s">
        <v>253</v>
      </c>
      <c r="D657" s="25" t="s">
        <v>228</v>
      </c>
      <c r="E657" s="70">
        <v>3</v>
      </c>
      <c r="F657" s="71"/>
      <c r="G657" s="68"/>
      <c r="H657" s="48">
        <f t="shared" si="49"/>
        <v>0</v>
      </c>
      <c r="I657" s="68"/>
      <c r="J657" s="68"/>
      <c r="K657" s="49">
        <f t="shared" si="50"/>
        <v>0</v>
      </c>
      <c r="L657" s="50">
        <f t="shared" si="51"/>
        <v>0</v>
      </c>
      <c r="M657" s="48">
        <f t="shared" si="52"/>
        <v>0</v>
      </c>
      <c r="N657" s="48">
        <f t="shared" si="53"/>
        <v>0</v>
      </c>
      <c r="O657" s="48">
        <f t="shared" si="54"/>
        <v>0</v>
      </c>
      <c r="P657" s="49">
        <f t="shared" si="55"/>
        <v>0</v>
      </c>
    </row>
    <row r="658" spans="1:16" x14ac:dyDescent="0.2">
      <c r="A658" s="38">
        <v>1343</v>
      </c>
      <c r="B658" s="39"/>
      <c r="C658" s="47" t="s">
        <v>254</v>
      </c>
      <c r="D658" s="25" t="s">
        <v>232</v>
      </c>
      <c r="E658" s="70">
        <v>3</v>
      </c>
      <c r="F658" s="71"/>
      <c r="G658" s="68"/>
      <c r="H658" s="48">
        <f t="shared" si="49"/>
        <v>0</v>
      </c>
      <c r="I658" s="68"/>
      <c r="J658" s="68"/>
      <c r="K658" s="49">
        <f t="shared" si="50"/>
        <v>0</v>
      </c>
      <c r="L658" s="50">
        <f t="shared" si="51"/>
        <v>0</v>
      </c>
      <c r="M658" s="48">
        <f t="shared" si="52"/>
        <v>0</v>
      </c>
      <c r="N658" s="48">
        <f t="shared" si="53"/>
        <v>0</v>
      </c>
      <c r="O658" s="48">
        <f t="shared" si="54"/>
        <v>0</v>
      </c>
      <c r="P658" s="49">
        <f t="shared" si="55"/>
        <v>0</v>
      </c>
    </row>
    <row r="659" spans="1:16" x14ac:dyDescent="0.2">
      <c r="A659" s="38">
        <v>1344</v>
      </c>
      <c r="B659" s="39" t="s">
        <v>388</v>
      </c>
      <c r="C659" s="47" t="s">
        <v>255</v>
      </c>
      <c r="D659" s="25" t="s">
        <v>68</v>
      </c>
      <c r="E659" s="70">
        <v>11</v>
      </c>
      <c r="F659" s="71"/>
      <c r="G659" s="68"/>
      <c r="H659" s="48">
        <f t="shared" si="49"/>
        <v>0</v>
      </c>
      <c r="I659" s="68"/>
      <c r="J659" s="68"/>
      <c r="K659" s="49">
        <f t="shared" si="50"/>
        <v>0</v>
      </c>
      <c r="L659" s="50">
        <f t="shared" si="51"/>
        <v>0</v>
      </c>
      <c r="M659" s="48">
        <f t="shared" si="52"/>
        <v>0</v>
      </c>
      <c r="N659" s="48">
        <f t="shared" si="53"/>
        <v>0</v>
      </c>
      <c r="O659" s="48">
        <f t="shared" si="54"/>
        <v>0</v>
      </c>
      <c r="P659" s="49">
        <f t="shared" si="55"/>
        <v>0</v>
      </c>
    </row>
    <row r="660" spans="1:16" x14ac:dyDescent="0.2">
      <c r="A660" s="38"/>
      <c r="B660" s="39"/>
      <c r="C660" s="47" t="s">
        <v>256</v>
      </c>
      <c r="D660" s="25"/>
      <c r="E660" s="70"/>
      <c r="F660" s="71"/>
      <c r="G660" s="68"/>
      <c r="H660" s="48">
        <f t="shared" si="49"/>
        <v>0</v>
      </c>
      <c r="I660" s="68"/>
      <c r="J660" s="68"/>
      <c r="K660" s="49">
        <f t="shared" si="50"/>
        <v>0</v>
      </c>
      <c r="L660" s="50">
        <f t="shared" si="51"/>
        <v>0</v>
      </c>
      <c r="M660" s="48">
        <f t="shared" si="52"/>
        <v>0</v>
      </c>
      <c r="N660" s="48">
        <f t="shared" si="53"/>
        <v>0</v>
      </c>
      <c r="O660" s="48">
        <f t="shared" si="54"/>
        <v>0</v>
      </c>
      <c r="P660" s="49">
        <f t="shared" si="55"/>
        <v>0</v>
      </c>
    </row>
    <row r="661" spans="1:16" ht="22.5" x14ac:dyDescent="0.2">
      <c r="A661" s="38">
        <v>1345</v>
      </c>
      <c r="B661" s="39"/>
      <c r="C661" s="47" t="s">
        <v>257</v>
      </c>
      <c r="D661" s="25" t="s">
        <v>228</v>
      </c>
      <c r="E661" s="70">
        <v>1</v>
      </c>
      <c r="F661" s="71"/>
      <c r="G661" s="68"/>
      <c r="H661" s="48">
        <f t="shared" si="49"/>
        <v>0</v>
      </c>
      <c r="I661" s="68"/>
      <c r="J661" s="68"/>
      <c r="K661" s="49">
        <f t="shared" si="50"/>
        <v>0</v>
      </c>
      <c r="L661" s="50">
        <f t="shared" si="51"/>
        <v>0</v>
      </c>
      <c r="M661" s="48">
        <f t="shared" si="52"/>
        <v>0</v>
      </c>
      <c r="N661" s="48">
        <f t="shared" si="53"/>
        <v>0</v>
      </c>
      <c r="O661" s="48">
        <f t="shared" si="54"/>
        <v>0</v>
      </c>
      <c r="P661" s="49">
        <f t="shared" si="55"/>
        <v>0</v>
      </c>
    </row>
    <row r="662" spans="1:16" x14ac:dyDescent="0.2">
      <c r="A662" s="38">
        <v>1346</v>
      </c>
      <c r="B662" s="39" t="s">
        <v>387</v>
      </c>
      <c r="C662" s="47" t="s">
        <v>258</v>
      </c>
      <c r="D662" s="25" t="s">
        <v>232</v>
      </c>
      <c r="E662" s="70">
        <v>1</v>
      </c>
      <c r="F662" s="71"/>
      <c r="G662" s="68"/>
      <c r="H662" s="48">
        <f t="shared" si="49"/>
        <v>0</v>
      </c>
      <c r="I662" s="68"/>
      <c r="J662" s="68"/>
      <c r="K662" s="49">
        <f t="shared" si="50"/>
        <v>0</v>
      </c>
      <c r="L662" s="50">
        <f t="shared" si="51"/>
        <v>0</v>
      </c>
      <c r="M662" s="48">
        <f t="shared" si="52"/>
        <v>0</v>
      </c>
      <c r="N662" s="48">
        <f t="shared" si="53"/>
        <v>0</v>
      </c>
      <c r="O662" s="48">
        <f t="shared" si="54"/>
        <v>0</v>
      </c>
      <c r="P662" s="49">
        <f t="shared" si="55"/>
        <v>0</v>
      </c>
    </row>
    <row r="663" spans="1:16" x14ac:dyDescent="0.2">
      <c r="A663" s="38">
        <v>1347</v>
      </c>
      <c r="B663" s="39" t="s">
        <v>387</v>
      </c>
      <c r="C663" s="47" t="s">
        <v>259</v>
      </c>
      <c r="D663" s="25" t="s">
        <v>232</v>
      </c>
      <c r="E663" s="70">
        <v>2</v>
      </c>
      <c r="F663" s="71"/>
      <c r="G663" s="68"/>
      <c r="H663" s="48">
        <f t="shared" si="49"/>
        <v>0</v>
      </c>
      <c r="I663" s="68"/>
      <c r="J663" s="68"/>
      <c r="K663" s="49">
        <f t="shared" si="50"/>
        <v>0</v>
      </c>
      <c r="L663" s="50">
        <f t="shared" si="51"/>
        <v>0</v>
      </c>
      <c r="M663" s="48">
        <f t="shared" si="52"/>
        <v>0</v>
      </c>
      <c r="N663" s="48">
        <f t="shared" si="53"/>
        <v>0</v>
      </c>
      <c r="O663" s="48">
        <f t="shared" si="54"/>
        <v>0</v>
      </c>
      <c r="P663" s="49">
        <f t="shared" si="55"/>
        <v>0</v>
      </c>
    </row>
    <row r="664" spans="1:16" x14ac:dyDescent="0.2">
      <c r="A664" s="38">
        <v>1348</v>
      </c>
      <c r="B664" s="39" t="s">
        <v>387</v>
      </c>
      <c r="C664" s="47" t="s">
        <v>260</v>
      </c>
      <c r="D664" s="25" t="s">
        <v>232</v>
      </c>
      <c r="E664" s="70">
        <v>1</v>
      </c>
      <c r="F664" s="71"/>
      <c r="G664" s="68"/>
      <c r="H664" s="48">
        <f t="shared" si="49"/>
        <v>0</v>
      </c>
      <c r="I664" s="68"/>
      <c r="J664" s="68"/>
      <c r="K664" s="49">
        <f t="shared" si="50"/>
        <v>0</v>
      </c>
      <c r="L664" s="50">
        <f t="shared" si="51"/>
        <v>0</v>
      </c>
      <c r="M664" s="48">
        <f t="shared" si="52"/>
        <v>0</v>
      </c>
      <c r="N664" s="48">
        <f t="shared" si="53"/>
        <v>0</v>
      </c>
      <c r="O664" s="48">
        <f t="shared" si="54"/>
        <v>0</v>
      </c>
      <c r="P664" s="49">
        <f t="shared" si="55"/>
        <v>0</v>
      </c>
    </row>
    <row r="665" spans="1:16" x14ac:dyDescent="0.2">
      <c r="A665" s="38">
        <v>1349</v>
      </c>
      <c r="B665" s="39" t="s">
        <v>387</v>
      </c>
      <c r="C665" s="47" t="s">
        <v>261</v>
      </c>
      <c r="D665" s="25" t="s">
        <v>232</v>
      </c>
      <c r="E665" s="70">
        <v>1</v>
      </c>
      <c r="F665" s="71"/>
      <c r="G665" s="68"/>
      <c r="H665" s="48">
        <f t="shared" si="49"/>
        <v>0</v>
      </c>
      <c r="I665" s="68"/>
      <c r="J665" s="68"/>
      <c r="K665" s="49">
        <f t="shared" si="50"/>
        <v>0</v>
      </c>
      <c r="L665" s="50">
        <f t="shared" si="51"/>
        <v>0</v>
      </c>
      <c r="M665" s="48">
        <f t="shared" si="52"/>
        <v>0</v>
      </c>
      <c r="N665" s="48">
        <f t="shared" si="53"/>
        <v>0</v>
      </c>
      <c r="O665" s="48">
        <f t="shared" si="54"/>
        <v>0</v>
      </c>
      <c r="P665" s="49">
        <f t="shared" si="55"/>
        <v>0</v>
      </c>
    </row>
    <row r="666" spans="1:16" ht="112.5" x14ac:dyDescent="0.2">
      <c r="A666" s="38">
        <v>1350</v>
      </c>
      <c r="B666" s="39" t="s">
        <v>387</v>
      </c>
      <c r="C666" s="47" t="s">
        <v>262</v>
      </c>
      <c r="D666" s="25" t="s">
        <v>228</v>
      </c>
      <c r="E666" s="70">
        <v>1</v>
      </c>
      <c r="F666" s="71"/>
      <c r="G666" s="68"/>
      <c r="H666" s="48">
        <f t="shared" si="49"/>
        <v>0</v>
      </c>
      <c r="I666" s="68"/>
      <c r="J666" s="68"/>
      <c r="K666" s="49">
        <f t="shared" si="50"/>
        <v>0</v>
      </c>
      <c r="L666" s="50">
        <f t="shared" si="51"/>
        <v>0</v>
      </c>
      <c r="M666" s="48">
        <f t="shared" si="52"/>
        <v>0</v>
      </c>
      <c r="N666" s="48">
        <f t="shared" si="53"/>
        <v>0</v>
      </c>
      <c r="O666" s="48">
        <f t="shared" si="54"/>
        <v>0</v>
      </c>
      <c r="P666" s="49">
        <f t="shared" si="55"/>
        <v>0</v>
      </c>
    </row>
    <row r="667" spans="1:16" x14ac:dyDescent="0.2">
      <c r="A667" s="38">
        <v>1351</v>
      </c>
      <c r="B667" s="39"/>
      <c r="C667" s="47" t="s">
        <v>263</v>
      </c>
      <c r="D667" s="25" t="s">
        <v>228</v>
      </c>
      <c r="E667" s="70">
        <v>1</v>
      </c>
      <c r="F667" s="71"/>
      <c r="G667" s="68"/>
      <c r="H667" s="48">
        <f t="shared" si="49"/>
        <v>0</v>
      </c>
      <c r="I667" s="68"/>
      <c r="J667" s="68"/>
      <c r="K667" s="49">
        <f t="shared" si="50"/>
        <v>0</v>
      </c>
      <c r="L667" s="50">
        <f t="shared" si="51"/>
        <v>0</v>
      </c>
      <c r="M667" s="48">
        <f t="shared" si="52"/>
        <v>0</v>
      </c>
      <c r="N667" s="48">
        <f t="shared" si="53"/>
        <v>0</v>
      </c>
      <c r="O667" s="48">
        <f t="shared" si="54"/>
        <v>0</v>
      </c>
      <c r="P667" s="49">
        <f t="shared" si="55"/>
        <v>0</v>
      </c>
    </row>
    <row r="668" spans="1:16" x14ac:dyDescent="0.2">
      <c r="A668" s="38">
        <v>1352</v>
      </c>
      <c r="B668" s="39"/>
      <c r="C668" s="47" t="s">
        <v>264</v>
      </c>
      <c r="D668" s="25" t="s">
        <v>228</v>
      </c>
      <c r="E668" s="70">
        <v>1</v>
      </c>
      <c r="F668" s="71"/>
      <c r="G668" s="68"/>
      <c r="H668" s="48">
        <f t="shared" si="49"/>
        <v>0</v>
      </c>
      <c r="I668" s="68"/>
      <c r="J668" s="68"/>
      <c r="K668" s="49">
        <f t="shared" si="50"/>
        <v>0</v>
      </c>
      <c r="L668" s="50">
        <f t="shared" si="51"/>
        <v>0</v>
      </c>
      <c r="M668" s="48">
        <f t="shared" si="52"/>
        <v>0</v>
      </c>
      <c r="N668" s="48">
        <f t="shared" si="53"/>
        <v>0</v>
      </c>
      <c r="O668" s="48">
        <f t="shared" si="54"/>
        <v>0</v>
      </c>
      <c r="P668" s="49">
        <f t="shared" si="55"/>
        <v>0</v>
      </c>
    </row>
    <row r="669" spans="1:16" x14ac:dyDescent="0.2">
      <c r="A669" s="38">
        <v>1353</v>
      </c>
      <c r="B669" s="39"/>
      <c r="C669" s="47" t="s">
        <v>265</v>
      </c>
      <c r="D669" s="25" t="s">
        <v>228</v>
      </c>
      <c r="E669" s="70">
        <v>1</v>
      </c>
      <c r="F669" s="71"/>
      <c r="G669" s="68"/>
      <c r="H669" s="48">
        <f t="shared" si="49"/>
        <v>0</v>
      </c>
      <c r="I669" s="68"/>
      <c r="J669" s="68"/>
      <c r="K669" s="49">
        <f t="shared" si="50"/>
        <v>0</v>
      </c>
      <c r="L669" s="50">
        <f t="shared" si="51"/>
        <v>0</v>
      </c>
      <c r="M669" s="48">
        <f t="shared" si="52"/>
        <v>0</v>
      </c>
      <c r="N669" s="48">
        <f t="shared" si="53"/>
        <v>0</v>
      </c>
      <c r="O669" s="48">
        <f t="shared" si="54"/>
        <v>0</v>
      </c>
      <c r="P669" s="49">
        <f t="shared" si="55"/>
        <v>0</v>
      </c>
    </row>
    <row r="670" spans="1:16" x14ac:dyDescent="0.2">
      <c r="A670" s="38">
        <v>1354</v>
      </c>
      <c r="B670" s="39"/>
      <c r="C670" s="47" t="s">
        <v>266</v>
      </c>
      <c r="D670" s="25" t="s">
        <v>228</v>
      </c>
      <c r="E670" s="70">
        <v>1</v>
      </c>
      <c r="F670" s="71"/>
      <c r="G670" s="68"/>
      <c r="H670" s="48">
        <f t="shared" si="49"/>
        <v>0</v>
      </c>
      <c r="I670" s="68"/>
      <c r="J670" s="68"/>
      <c r="K670" s="49">
        <f t="shared" si="50"/>
        <v>0</v>
      </c>
      <c r="L670" s="50">
        <f t="shared" si="51"/>
        <v>0</v>
      </c>
      <c r="M670" s="48">
        <f t="shared" si="52"/>
        <v>0</v>
      </c>
      <c r="N670" s="48">
        <f t="shared" si="53"/>
        <v>0</v>
      </c>
      <c r="O670" s="48">
        <f t="shared" si="54"/>
        <v>0</v>
      </c>
      <c r="P670" s="49">
        <f t="shared" si="55"/>
        <v>0</v>
      </c>
    </row>
    <row r="671" spans="1:16" x14ac:dyDescent="0.2">
      <c r="A671" s="38">
        <v>1355</v>
      </c>
      <c r="B671" s="39"/>
      <c r="C671" s="47" t="s">
        <v>267</v>
      </c>
      <c r="D671" s="25" t="s">
        <v>228</v>
      </c>
      <c r="E671" s="70">
        <v>1</v>
      </c>
      <c r="F671" s="71"/>
      <c r="G671" s="68"/>
      <c r="H671" s="48">
        <f t="shared" si="49"/>
        <v>0</v>
      </c>
      <c r="I671" s="68"/>
      <c r="J671" s="68"/>
      <c r="K671" s="49">
        <f t="shared" si="50"/>
        <v>0</v>
      </c>
      <c r="L671" s="50">
        <f t="shared" si="51"/>
        <v>0</v>
      </c>
      <c r="M671" s="48">
        <f t="shared" si="52"/>
        <v>0</v>
      </c>
      <c r="N671" s="48">
        <f t="shared" si="53"/>
        <v>0</v>
      </c>
      <c r="O671" s="48">
        <f t="shared" si="54"/>
        <v>0</v>
      </c>
      <c r="P671" s="49">
        <f t="shared" si="55"/>
        <v>0</v>
      </c>
    </row>
    <row r="672" spans="1:16" x14ac:dyDescent="0.2">
      <c r="A672" s="38">
        <v>1356</v>
      </c>
      <c r="B672" s="39"/>
      <c r="C672" s="47" t="s">
        <v>268</v>
      </c>
      <c r="D672" s="25" t="s">
        <v>228</v>
      </c>
      <c r="E672" s="70">
        <v>1</v>
      </c>
      <c r="F672" s="71"/>
      <c r="G672" s="68"/>
      <c r="H672" s="48">
        <f t="shared" ref="H672:H735" si="56">ROUND(F672*G672,2)</f>
        <v>0</v>
      </c>
      <c r="I672" s="68"/>
      <c r="J672" s="68"/>
      <c r="K672" s="49">
        <f t="shared" ref="K672:K735" si="57">SUM(H672:J672)</f>
        <v>0</v>
      </c>
      <c r="L672" s="50">
        <f t="shared" ref="L672:L735" si="58">ROUND(E672*F672,2)</f>
        <v>0</v>
      </c>
      <c r="M672" s="48">
        <f t="shared" ref="M672:M735" si="59">ROUND(H672*E672,2)</f>
        <v>0</v>
      </c>
      <c r="N672" s="48">
        <f t="shared" ref="N672:N735" si="60">ROUND(I672*E672,2)</f>
        <v>0</v>
      </c>
      <c r="O672" s="48">
        <f t="shared" ref="O672:O735" si="61">ROUND(J672*E672,2)</f>
        <v>0</v>
      </c>
      <c r="P672" s="49">
        <f t="shared" ref="P672:P735" si="62">SUM(M672:O672)</f>
        <v>0</v>
      </c>
    </row>
    <row r="673" spans="1:16" x14ac:dyDescent="0.2">
      <c r="A673" s="38"/>
      <c r="B673" s="39"/>
      <c r="C673" s="47" t="s">
        <v>333</v>
      </c>
      <c r="D673" s="25"/>
      <c r="E673" s="70"/>
      <c r="F673" s="71"/>
      <c r="G673" s="68"/>
      <c r="H673" s="48">
        <f t="shared" si="56"/>
        <v>0</v>
      </c>
      <c r="I673" s="68"/>
      <c r="J673" s="68"/>
      <c r="K673" s="49">
        <f t="shared" si="57"/>
        <v>0</v>
      </c>
      <c r="L673" s="50">
        <f t="shared" si="58"/>
        <v>0</v>
      </c>
      <c r="M673" s="48">
        <f t="shared" si="59"/>
        <v>0</v>
      </c>
      <c r="N673" s="48">
        <f t="shared" si="60"/>
        <v>0</v>
      </c>
      <c r="O673" s="48">
        <f t="shared" si="61"/>
        <v>0</v>
      </c>
      <c r="P673" s="49">
        <f t="shared" si="62"/>
        <v>0</v>
      </c>
    </row>
    <row r="674" spans="1:16" x14ac:dyDescent="0.2">
      <c r="A674" s="38">
        <v>1357</v>
      </c>
      <c r="B674" s="39" t="s">
        <v>379</v>
      </c>
      <c r="C674" s="47" t="s">
        <v>247</v>
      </c>
      <c r="D674" s="25" t="s">
        <v>232</v>
      </c>
      <c r="E674" s="70">
        <v>3</v>
      </c>
      <c r="F674" s="71"/>
      <c r="G674" s="68"/>
      <c r="H674" s="48">
        <f t="shared" si="56"/>
        <v>0</v>
      </c>
      <c r="I674" s="68"/>
      <c r="J674" s="68"/>
      <c r="K674" s="49">
        <f t="shared" si="57"/>
        <v>0</v>
      </c>
      <c r="L674" s="50">
        <f t="shared" si="58"/>
        <v>0</v>
      </c>
      <c r="M674" s="48">
        <f t="shared" si="59"/>
        <v>0</v>
      </c>
      <c r="N674" s="48">
        <f t="shared" si="60"/>
        <v>0</v>
      </c>
      <c r="O674" s="48">
        <f t="shared" si="61"/>
        <v>0</v>
      </c>
      <c r="P674" s="49">
        <f t="shared" si="62"/>
        <v>0</v>
      </c>
    </row>
    <row r="675" spans="1:16" x14ac:dyDescent="0.2">
      <c r="A675" s="38">
        <v>1358</v>
      </c>
      <c r="B675" s="39" t="s">
        <v>380</v>
      </c>
      <c r="C675" s="47" t="s">
        <v>248</v>
      </c>
      <c r="D675" s="25" t="s">
        <v>421</v>
      </c>
      <c r="E675" s="70">
        <v>42</v>
      </c>
      <c r="F675" s="71"/>
      <c r="G675" s="68"/>
      <c r="H675" s="48">
        <f t="shared" si="56"/>
        <v>0</v>
      </c>
      <c r="I675" s="68"/>
      <c r="J675" s="68"/>
      <c r="K675" s="49">
        <f t="shared" si="57"/>
        <v>0</v>
      </c>
      <c r="L675" s="50">
        <f t="shared" si="58"/>
        <v>0</v>
      </c>
      <c r="M675" s="48">
        <f t="shared" si="59"/>
        <v>0</v>
      </c>
      <c r="N675" s="48">
        <f t="shared" si="60"/>
        <v>0</v>
      </c>
      <c r="O675" s="48">
        <f t="shared" si="61"/>
        <v>0</v>
      </c>
      <c r="P675" s="49">
        <f t="shared" si="62"/>
        <v>0</v>
      </c>
    </row>
    <row r="676" spans="1:16" x14ac:dyDescent="0.2">
      <c r="A676" s="38">
        <v>1359</v>
      </c>
      <c r="B676" s="39" t="s">
        <v>382</v>
      </c>
      <c r="C676" s="47" t="s">
        <v>249</v>
      </c>
      <c r="D676" s="25" t="s">
        <v>232</v>
      </c>
      <c r="E676" s="70">
        <v>27</v>
      </c>
      <c r="F676" s="71"/>
      <c r="G676" s="68"/>
      <c r="H676" s="48">
        <f t="shared" si="56"/>
        <v>0</v>
      </c>
      <c r="I676" s="68"/>
      <c r="J676" s="68"/>
      <c r="K676" s="49">
        <f t="shared" si="57"/>
        <v>0</v>
      </c>
      <c r="L676" s="50">
        <f t="shared" si="58"/>
        <v>0</v>
      </c>
      <c r="M676" s="48">
        <f t="shared" si="59"/>
        <v>0</v>
      </c>
      <c r="N676" s="48">
        <f t="shared" si="60"/>
        <v>0</v>
      </c>
      <c r="O676" s="48">
        <f t="shared" si="61"/>
        <v>0</v>
      </c>
      <c r="P676" s="49">
        <f t="shared" si="62"/>
        <v>0</v>
      </c>
    </row>
    <row r="677" spans="1:16" x14ac:dyDescent="0.2">
      <c r="A677" s="38">
        <v>1360</v>
      </c>
      <c r="B677" s="39" t="s">
        <v>383</v>
      </c>
      <c r="C677" s="47" t="s">
        <v>250</v>
      </c>
      <c r="D677" s="25" t="s">
        <v>232</v>
      </c>
      <c r="E677" s="70">
        <v>2</v>
      </c>
      <c r="F677" s="71"/>
      <c r="G677" s="68"/>
      <c r="H677" s="48">
        <f t="shared" si="56"/>
        <v>0</v>
      </c>
      <c r="I677" s="68"/>
      <c r="J677" s="68"/>
      <c r="K677" s="49">
        <f t="shared" si="57"/>
        <v>0</v>
      </c>
      <c r="L677" s="50">
        <f t="shared" si="58"/>
        <v>0</v>
      </c>
      <c r="M677" s="48">
        <f t="shared" si="59"/>
        <v>0</v>
      </c>
      <c r="N677" s="48">
        <f t="shared" si="60"/>
        <v>0</v>
      </c>
      <c r="O677" s="48">
        <f t="shared" si="61"/>
        <v>0</v>
      </c>
      <c r="P677" s="49">
        <f t="shared" si="62"/>
        <v>0</v>
      </c>
    </row>
    <row r="678" spans="1:16" x14ac:dyDescent="0.2">
      <c r="A678" s="38">
        <v>1361</v>
      </c>
      <c r="B678" s="39"/>
      <c r="C678" s="47" t="s">
        <v>252</v>
      </c>
      <c r="D678" s="25" t="s">
        <v>228</v>
      </c>
      <c r="E678" s="70">
        <v>1</v>
      </c>
      <c r="F678" s="71"/>
      <c r="G678" s="68"/>
      <c r="H678" s="48">
        <f t="shared" si="56"/>
        <v>0</v>
      </c>
      <c r="I678" s="68"/>
      <c r="J678" s="68"/>
      <c r="K678" s="49">
        <f t="shared" si="57"/>
        <v>0</v>
      </c>
      <c r="L678" s="50">
        <f t="shared" si="58"/>
        <v>0</v>
      </c>
      <c r="M678" s="48">
        <f t="shared" si="59"/>
        <v>0</v>
      </c>
      <c r="N678" s="48">
        <f t="shared" si="60"/>
        <v>0</v>
      </c>
      <c r="O678" s="48">
        <f t="shared" si="61"/>
        <v>0</v>
      </c>
      <c r="P678" s="49">
        <f t="shared" si="62"/>
        <v>0</v>
      </c>
    </row>
    <row r="679" spans="1:16" x14ac:dyDescent="0.2">
      <c r="A679" s="38">
        <v>1362</v>
      </c>
      <c r="B679" s="39"/>
      <c r="C679" s="47" t="s">
        <v>252</v>
      </c>
      <c r="D679" s="25" t="s">
        <v>228</v>
      </c>
      <c r="E679" s="70">
        <v>1</v>
      </c>
      <c r="F679" s="71"/>
      <c r="G679" s="68"/>
      <c r="H679" s="48">
        <f t="shared" si="56"/>
        <v>0</v>
      </c>
      <c r="I679" s="68"/>
      <c r="J679" s="68"/>
      <c r="K679" s="49">
        <f t="shared" si="57"/>
        <v>0</v>
      </c>
      <c r="L679" s="50">
        <f t="shared" si="58"/>
        <v>0</v>
      </c>
      <c r="M679" s="48">
        <f t="shared" si="59"/>
        <v>0</v>
      </c>
      <c r="N679" s="48">
        <f t="shared" si="60"/>
        <v>0</v>
      </c>
      <c r="O679" s="48">
        <f t="shared" si="61"/>
        <v>0</v>
      </c>
      <c r="P679" s="49">
        <f t="shared" si="62"/>
        <v>0</v>
      </c>
    </row>
    <row r="680" spans="1:16" ht="22.5" x14ac:dyDescent="0.2">
      <c r="A680" s="38">
        <v>1363</v>
      </c>
      <c r="B680" s="39" t="s">
        <v>387</v>
      </c>
      <c r="C680" s="47" t="s">
        <v>253</v>
      </c>
      <c r="D680" s="25" t="s">
        <v>228</v>
      </c>
      <c r="E680" s="70">
        <v>2</v>
      </c>
      <c r="F680" s="71"/>
      <c r="G680" s="68"/>
      <c r="H680" s="48">
        <f t="shared" si="56"/>
        <v>0</v>
      </c>
      <c r="I680" s="68"/>
      <c r="J680" s="68"/>
      <c r="K680" s="49">
        <f t="shared" si="57"/>
        <v>0</v>
      </c>
      <c r="L680" s="50">
        <f t="shared" si="58"/>
        <v>0</v>
      </c>
      <c r="M680" s="48">
        <f t="shared" si="59"/>
        <v>0</v>
      </c>
      <c r="N680" s="48">
        <f t="shared" si="60"/>
        <v>0</v>
      </c>
      <c r="O680" s="48">
        <f t="shared" si="61"/>
        <v>0</v>
      </c>
      <c r="P680" s="49">
        <f t="shared" si="62"/>
        <v>0</v>
      </c>
    </row>
    <row r="681" spans="1:16" x14ac:dyDescent="0.2">
      <c r="A681" s="38">
        <v>1364</v>
      </c>
      <c r="B681" s="39"/>
      <c r="C681" s="47" t="s">
        <v>254</v>
      </c>
      <c r="D681" s="25" t="s">
        <v>232</v>
      </c>
      <c r="E681" s="70">
        <v>2</v>
      </c>
      <c r="F681" s="71"/>
      <c r="G681" s="68"/>
      <c r="H681" s="48">
        <f t="shared" si="56"/>
        <v>0</v>
      </c>
      <c r="I681" s="68"/>
      <c r="J681" s="68"/>
      <c r="K681" s="49">
        <f t="shared" si="57"/>
        <v>0</v>
      </c>
      <c r="L681" s="50">
        <f t="shared" si="58"/>
        <v>0</v>
      </c>
      <c r="M681" s="48">
        <f t="shared" si="59"/>
        <v>0</v>
      </c>
      <c r="N681" s="48">
        <f t="shared" si="60"/>
        <v>0</v>
      </c>
      <c r="O681" s="48">
        <f t="shared" si="61"/>
        <v>0</v>
      </c>
      <c r="P681" s="49">
        <f t="shared" si="62"/>
        <v>0</v>
      </c>
    </row>
    <row r="682" spans="1:16" x14ac:dyDescent="0.2">
      <c r="A682" s="38">
        <v>1365</v>
      </c>
      <c r="B682" s="39" t="s">
        <v>388</v>
      </c>
      <c r="C682" s="47" t="s">
        <v>255</v>
      </c>
      <c r="D682" s="25" t="s">
        <v>68</v>
      </c>
      <c r="E682" s="70">
        <v>16</v>
      </c>
      <c r="F682" s="71"/>
      <c r="G682" s="68"/>
      <c r="H682" s="48">
        <f t="shared" si="56"/>
        <v>0</v>
      </c>
      <c r="I682" s="68"/>
      <c r="J682" s="68"/>
      <c r="K682" s="49">
        <f t="shared" si="57"/>
        <v>0</v>
      </c>
      <c r="L682" s="50">
        <f t="shared" si="58"/>
        <v>0</v>
      </c>
      <c r="M682" s="48">
        <f t="shared" si="59"/>
        <v>0</v>
      </c>
      <c r="N682" s="48">
        <f t="shared" si="60"/>
        <v>0</v>
      </c>
      <c r="O682" s="48">
        <f t="shared" si="61"/>
        <v>0</v>
      </c>
      <c r="P682" s="49">
        <f t="shared" si="62"/>
        <v>0</v>
      </c>
    </row>
    <row r="683" spans="1:16" x14ac:dyDescent="0.2">
      <c r="A683" s="38"/>
      <c r="B683" s="39"/>
      <c r="C683" s="47" t="s">
        <v>256</v>
      </c>
      <c r="D683" s="25"/>
      <c r="E683" s="70"/>
      <c r="F683" s="71"/>
      <c r="G683" s="68"/>
      <c r="H683" s="48">
        <f t="shared" si="56"/>
        <v>0</v>
      </c>
      <c r="I683" s="68"/>
      <c r="J683" s="68"/>
      <c r="K683" s="49">
        <f t="shared" si="57"/>
        <v>0</v>
      </c>
      <c r="L683" s="50">
        <f t="shared" si="58"/>
        <v>0</v>
      </c>
      <c r="M683" s="48">
        <f t="shared" si="59"/>
        <v>0</v>
      </c>
      <c r="N683" s="48">
        <f t="shared" si="60"/>
        <v>0</v>
      </c>
      <c r="O683" s="48">
        <f t="shared" si="61"/>
        <v>0</v>
      </c>
      <c r="P683" s="49">
        <f t="shared" si="62"/>
        <v>0</v>
      </c>
    </row>
    <row r="684" spans="1:16" ht="22.5" x14ac:dyDescent="0.2">
      <c r="A684" s="38">
        <v>1366</v>
      </c>
      <c r="B684" s="39"/>
      <c r="C684" s="47" t="s">
        <v>257</v>
      </c>
      <c r="D684" s="25" t="s">
        <v>228</v>
      </c>
      <c r="E684" s="70">
        <v>1</v>
      </c>
      <c r="F684" s="71"/>
      <c r="G684" s="68"/>
      <c r="H684" s="48">
        <f t="shared" si="56"/>
        <v>0</v>
      </c>
      <c r="I684" s="68"/>
      <c r="J684" s="68"/>
      <c r="K684" s="49">
        <f t="shared" si="57"/>
        <v>0</v>
      </c>
      <c r="L684" s="50">
        <f t="shared" si="58"/>
        <v>0</v>
      </c>
      <c r="M684" s="48">
        <f t="shared" si="59"/>
        <v>0</v>
      </c>
      <c r="N684" s="48">
        <f t="shared" si="60"/>
        <v>0</v>
      </c>
      <c r="O684" s="48">
        <f t="shared" si="61"/>
        <v>0</v>
      </c>
      <c r="P684" s="49">
        <f t="shared" si="62"/>
        <v>0</v>
      </c>
    </row>
    <row r="685" spans="1:16" x14ac:dyDescent="0.2">
      <c r="A685" s="38">
        <v>1367</v>
      </c>
      <c r="B685" s="39" t="s">
        <v>387</v>
      </c>
      <c r="C685" s="47" t="s">
        <v>258</v>
      </c>
      <c r="D685" s="25" t="s">
        <v>232</v>
      </c>
      <c r="E685" s="70">
        <v>1</v>
      </c>
      <c r="F685" s="71"/>
      <c r="G685" s="68"/>
      <c r="H685" s="48">
        <f t="shared" si="56"/>
        <v>0</v>
      </c>
      <c r="I685" s="68"/>
      <c r="J685" s="68"/>
      <c r="K685" s="49">
        <f t="shared" si="57"/>
        <v>0</v>
      </c>
      <c r="L685" s="50">
        <f t="shared" si="58"/>
        <v>0</v>
      </c>
      <c r="M685" s="48">
        <f t="shared" si="59"/>
        <v>0</v>
      </c>
      <c r="N685" s="48">
        <f t="shared" si="60"/>
        <v>0</v>
      </c>
      <c r="O685" s="48">
        <f t="shared" si="61"/>
        <v>0</v>
      </c>
      <c r="P685" s="49">
        <f t="shared" si="62"/>
        <v>0</v>
      </c>
    </row>
    <row r="686" spans="1:16" x14ac:dyDescent="0.2">
      <c r="A686" s="38">
        <v>1368</v>
      </c>
      <c r="B686" s="39" t="s">
        <v>387</v>
      </c>
      <c r="C686" s="47" t="s">
        <v>259</v>
      </c>
      <c r="D686" s="25" t="s">
        <v>232</v>
      </c>
      <c r="E686" s="70">
        <v>2</v>
      </c>
      <c r="F686" s="71"/>
      <c r="G686" s="68"/>
      <c r="H686" s="48">
        <f t="shared" si="56"/>
        <v>0</v>
      </c>
      <c r="I686" s="68"/>
      <c r="J686" s="68"/>
      <c r="K686" s="49">
        <f t="shared" si="57"/>
        <v>0</v>
      </c>
      <c r="L686" s="50">
        <f t="shared" si="58"/>
        <v>0</v>
      </c>
      <c r="M686" s="48">
        <f t="shared" si="59"/>
        <v>0</v>
      </c>
      <c r="N686" s="48">
        <f t="shared" si="60"/>
        <v>0</v>
      </c>
      <c r="O686" s="48">
        <f t="shared" si="61"/>
        <v>0</v>
      </c>
      <c r="P686" s="49">
        <f t="shared" si="62"/>
        <v>0</v>
      </c>
    </row>
    <row r="687" spans="1:16" x14ac:dyDescent="0.2">
      <c r="A687" s="38">
        <v>1369</v>
      </c>
      <c r="B687" s="39" t="s">
        <v>387</v>
      </c>
      <c r="C687" s="47" t="s">
        <v>260</v>
      </c>
      <c r="D687" s="25" t="s">
        <v>232</v>
      </c>
      <c r="E687" s="70">
        <v>1</v>
      </c>
      <c r="F687" s="71"/>
      <c r="G687" s="68"/>
      <c r="H687" s="48">
        <f t="shared" si="56"/>
        <v>0</v>
      </c>
      <c r="I687" s="68"/>
      <c r="J687" s="68"/>
      <c r="K687" s="49">
        <f t="shared" si="57"/>
        <v>0</v>
      </c>
      <c r="L687" s="50">
        <f t="shared" si="58"/>
        <v>0</v>
      </c>
      <c r="M687" s="48">
        <f t="shared" si="59"/>
        <v>0</v>
      </c>
      <c r="N687" s="48">
        <f t="shared" si="60"/>
        <v>0</v>
      </c>
      <c r="O687" s="48">
        <f t="shared" si="61"/>
        <v>0</v>
      </c>
      <c r="P687" s="49">
        <f t="shared" si="62"/>
        <v>0</v>
      </c>
    </row>
    <row r="688" spans="1:16" x14ac:dyDescent="0.2">
      <c r="A688" s="38">
        <v>1370</v>
      </c>
      <c r="B688" s="39" t="s">
        <v>387</v>
      </c>
      <c r="C688" s="47" t="s">
        <v>261</v>
      </c>
      <c r="D688" s="25" t="s">
        <v>232</v>
      </c>
      <c r="E688" s="70">
        <v>1</v>
      </c>
      <c r="F688" s="71"/>
      <c r="G688" s="68"/>
      <c r="H688" s="48">
        <f t="shared" si="56"/>
        <v>0</v>
      </c>
      <c r="I688" s="68"/>
      <c r="J688" s="68"/>
      <c r="K688" s="49">
        <f t="shared" si="57"/>
        <v>0</v>
      </c>
      <c r="L688" s="50">
        <f t="shared" si="58"/>
        <v>0</v>
      </c>
      <c r="M688" s="48">
        <f t="shared" si="59"/>
        <v>0</v>
      </c>
      <c r="N688" s="48">
        <f t="shared" si="60"/>
        <v>0</v>
      </c>
      <c r="O688" s="48">
        <f t="shared" si="61"/>
        <v>0</v>
      </c>
      <c r="P688" s="49">
        <f t="shared" si="62"/>
        <v>0</v>
      </c>
    </row>
    <row r="689" spans="1:16" ht="112.5" x14ac:dyDescent="0.2">
      <c r="A689" s="38">
        <v>1371</v>
      </c>
      <c r="B689" s="39" t="s">
        <v>387</v>
      </c>
      <c r="C689" s="47" t="s">
        <v>262</v>
      </c>
      <c r="D689" s="25" t="s">
        <v>228</v>
      </c>
      <c r="E689" s="70">
        <v>1</v>
      </c>
      <c r="F689" s="71"/>
      <c r="G689" s="68"/>
      <c r="H689" s="48">
        <f t="shared" si="56"/>
        <v>0</v>
      </c>
      <c r="I689" s="68"/>
      <c r="J689" s="68"/>
      <c r="K689" s="49">
        <f t="shared" si="57"/>
        <v>0</v>
      </c>
      <c r="L689" s="50">
        <f t="shared" si="58"/>
        <v>0</v>
      </c>
      <c r="M689" s="48">
        <f t="shared" si="59"/>
        <v>0</v>
      </c>
      <c r="N689" s="48">
        <f t="shared" si="60"/>
        <v>0</v>
      </c>
      <c r="O689" s="48">
        <f t="shared" si="61"/>
        <v>0</v>
      </c>
      <c r="P689" s="49">
        <f t="shared" si="62"/>
        <v>0</v>
      </c>
    </row>
    <row r="690" spans="1:16" x14ac:dyDescent="0.2">
      <c r="A690" s="38">
        <v>1372</v>
      </c>
      <c r="B690" s="39"/>
      <c r="C690" s="47" t="s">
        <v>263</v>
      </c>
      <c r="D690" s="25" t="s">
        <v>228</v>
      </c>
      <c r="E690" s="70">
        <v>1</v>
      </c>
      <c r="F690" s="71"/>
      <c r="G690" s="68"/>
      <c r="H690" s="48">
        <f t="shared" si="56"/>
        <v>0</v>
      </c>
      <c r="I690" s="68"/>
      <c r="J690" s="68"/>
      <c r="K690" s="49">
        <f t="shared" si="57"/>
        <v>0</v>
      </c>
      <c r="L690" s="50">
        <f t="shared" si="58"/>
        <v>0</v>
      </c>
      <c r="M690" s="48">
        <f t="shared" si="59"/>
        <v>0</v>
      </c>
      <c r="N690" s="48">
        <f t="shared" si="60"/>
        <v>0</v>
      </c>
      <c r="O690" s="48">
        <f t="shared" si="61"/>
        <v>0</v>
      </c>
      <c r="P690" s="49">
        <f t="shared" si="62"/>
        <v>0</v>
      </c>
    </row>
    <row r="691" spans="1:16" x14ac:dyDescent="0.2">
      <c r="A691" s="38">
        <v>1373</v>
      </c>
      <c r="B691" s="39"/>
      <c r="C691" s="47" t="s">
        <v>264</v>
      </c>
      <c r="D691" s="25" t="s">
        <v>228</v>
      </c>
      <c r="E691" s="70">
        <v>1</v>
      </c>
      <c r="F691" s="71"/>
      <c r="G691" s="68"/>
      <c r="H691" s="48">
        <f t="shared" si="56"/>
        <v>0</v>
      </c>
      <c r="I691" s="68"/>
      <c r="J691" s="68"/>
      <c r="K691" s="49">
        <f t="shared" si="57"/>
        <v>0</v>
      </c>
      <c r="L691" s="50">
        <f t="shared" si="58"/>
        <v>0</v>
      </c>
      <c r="M691" s="48">
        <f t="shared" si="59"/>
        <v>0</v>
      </c>
      <c r="N691" s="48">
        <f t="shared" si="60"/>
        <v>0</v>
      </c>
      <c r="O691" s="48">
        <f t="shared" si="61"/>
        <v>0</v>
      </c>
      <c r="P691" s="49">
        <f t="shared" si="62"/>
        <v>0</v>
      </c>
    </row>
    <row r="692" spans="1:16" x14ac:dyDescent="0.2">
      <c r="A692" s="38">
        <v>1374</v>
      </c>
      <c r="B692" s="39"/>
      <c r="C692" s="47" t="s">
        <v>265</v>
      </c>
      <c r="D692" s="25" t="s">
        <v>228</v>
      </c>
      <c r="E692" s="70">
        <v>1</v>
      </c>
      <c r="F692" s="71"/>
      <c r="G692" s="68"/>
      <c r="H692" s="48">
        <f t="shared" si="56"/>
        <v>0</v>
      </c>
      <c r="I692" s="68"/>
      <c r="J692" s="68"/>
      <c r="K692" s="49">
        <f t="shared" si="57"/>
        <v>0</v>
      </c>
      <c r="L692" s="50">
        <f t="shared" si="58"/>
        <v>0</v>
      </c>
      <c r="M692" s="48">
        <f t="shared" si="59"/>
        <v>0</v>
      </c>
      <c r="N692" s="48">
        <f t="shared" si="60"/>
        <v>0</v>
      </c>
      <c r="O692" s="48">
        <f t="shared" si="61"/>
        <v>0</v>
      </c>
      <c r="P692" s="49">
        <f t="shared" si="62"/>
        <v>0</v>
      </c>
    </row>
    <row r="693" spans="1:16" x14ac:dyDescent="0.2">
      <c r="A693" s="38">
        <v>1375</v>
      </c>
      <c r="B693" s="39"/>
      <c r="C693" s="47" t="s">
        <v>266</v>
      </c>
      <c r="D693" s="25" t="s">
        <v>228</v>
      </c>
      <c r="E693" s="70">
        <v>1</v>
      </c>
      <c r="F693" s="71"/>
      <c r="G693" s="68"/>
      <c r="H693" s="48">
        <f t="shared" si="56"/>
        <v>0</v>
      </c>
      <c r="I693" s="68"/>
      <c r="J693" s="68"/>
      <c r="K693" s="49">
        <f t="shared" si="57"/>
        <v>0</v>
      </c>
      <c r="L693" s="50">
        <f t="shared" si="58"/>
        <v>0</v>
      </c>
      <c r="M693" s="48">
        <f t="shared" si="59"/>
        <v>0</v>
      </c>
      <c r="N693" s="48">
        <f t="shared" si="60"/>
        <v>0</v>
      </c>
      <c r="O693" s="48">
        <f t="shared" si="61"/>
        <v>0</v>
      </c>
      <c r="P693" s="49">
        <f t="shared" si="62"/>
        <v>0</v>
      </c>
    </row>
    <row r="694" spans="1:16" x14ac:dyDescent="0.2">
      <c r="A694" s="38">
        <v>1376</v>
      </c>
      <c r="B694" s="39"/>
      <c r="C694" s="47" t="s">
        <v>267</v>
      </c>
      <c r="D694" s="25" t="s">
        <v>228</v>
      </c>
      <c r="E694" s="70">
        <v>1</v>
      </c>
      <c r="F694" s="71"/>
      <c r="G694" s="68"/>
      <c r="H694" s="48">
        <f t="shared" si="56"/>
        <v>0</v>
      </c>
      <c r="I694" s="68"/>
      <c r="J694" s="68"/>
      <c r="K694" s="49">
        <f t="shared" si="57"/>
        <v>0</v>
      </c>
      <c r="L694" s="50">
        <f t="shared" si="58"/>
        <v>0</v>
      </c>
      <c r="M694" s="48">
        <f t="shared" si="59"/>
        <v>0</v>
      </c>
      <c r="N694" s="48">
        <f t="shared" si="60"/>
        <v>0</v>
      </c>
      <c r="O694" s="48">
        <f t="shared" si="61"/>
        <v>0</v>
      </c>
      <c r="P694" s="49">
        <f t="shared" si="62"/>
        <v>0</v>
      </c>
    </row>
    <row r="695" spans="1:16" x14ac:dyDescent="0.2">
      <c r="A695" s="38">
        <v>1377</v>
      </c>
      <c r="B695" s="39"/>
      <c r="C695" s="47" t="s">
        <v>268</v>
      </c>
      <c r="D695" s="25" t="s">
        <v>228</v>
      </c>
      <c r="E695" s="70">
        <v>1</v>
      </c>
      <c r="F695" s="71"/>
      <c r="G695" s="68"/>
      <c r="H695" s="48">
        <f t="shared" si="56"/>
        <v>0</v>
      </c>
      <c r="I695" s="68"/>
      <c r="J695" s="68"/>
      <c r="K695" s="49">
        <f t="shared" si="57"/>
        <v>0</v>
      </c>
      <c r="L695" s="50">
        <f t="shared" si="58"/>
        <v>0</v>
      </c>
      <c r="M695" s="48">
        <f t="shared" si="59"/>
        <v>0</v>
      </c>
      <c r="N695" s="48">
        <f t="shared" si="60"/>
        <v>0</v>
      </c>
      <c r="O695" s="48">
        <f t="shared" si="61"/>
        <v>0</v>
      </c>
      <c r="P695" s="49">
        <f t="shared" si="62"/>
        <v>0</v>
      </c>
    </row>
    <row r="696" spans="1:16" x14ac:dyDescent="0.2">
      <c r="A696" s="38"/>
      <c r="B696" s="39"/>
      <c r="C696" s="47" t="s">
        <v>334</v>
      </c>
      <c r="D696" s="25"/>
      <c r="E696" s="70"/>
      <c r="F696" s="71"/>
      <c r="G696" s="68"/>
      <c r="H696" s="48">
        <f t="shared" si="56"/>
        <v>0</v>
      </c>
      <c r="I696" s="68"/>
      <c r="J696" s="68"/>
      <c r="K696" s="49">
        <f t="shared" si="57"/>
        <v>0</v>
      </c>
      <c r="L696" s="50">
        <f t="shared" si="58"/>
        <v>0</v>
      </c>
      <c r="M696" s="48">
        <f t="shared" si="59"/>
        <v>0</v>
      </c>
      <c r="N696" s="48">
        <f t="shared" si="60"/>
        <v>0</v>
      </c>
      <c r="O696" s="48">
        <f t="shared" si="61"/>
        <v>0</v>
      </c>
      <c r="P696" s="49">
        <f t="shared" si="62"/>
        <v>0</v>
      </c>
    </row>
    <row r="697" spans="1:16" x14ac:dyDescent="0.2">
      <c r="A697" s="38">
        <v>1378</v>
      </c>
      <c r="B697" s="39" t="s">
        <v>379</v>
      </c>
      <c r="C697" s="47" t="s">
        <v>247</v>
      </c>
      <c r="D697" s="25" t="s">
        <v>232</v>
      </c>
      <c r="E697" s="70">
        <v>3</v>
      </c>
      <c r="F697" s="71"/>
      <c r="G697" s="68"/>
      <c r="H697" s="48">
        <f t="shared" si="56"/>
        <v>0</v>
      </c>
      <c r="I697" s="68"/>
      <c r="J697" s="68"/>
      <c r="K697" s="49">
        <f t="shared" si="57"/>
        <v>0</v>
      </c>
      <c r="L697" s="50">
        <f t="shared" si="58"/>
        <v>0</v>
      </c>
      <c r="M697" s="48">
        <f t="shared" si="59"/>
        <v>0</v>
      </c>
      <c r="N697" s="48">
        <f t="shared" si="60"/>
        <v>0</v>
      </c>
      <c r="O697" s="48">
        <f t="shared" si="61"/>
        <v>0</v>
      </c>
      <c r="P697" s="49">
        <f t="shared" si="62"/>
        <v>0</v>
      </c>
    </row>
    <row r="698" spans="1:16" x14ac:dyDescent="0.2">
      <c r="A698" s="38">
        <v>1379</v>
      </c>
      <c r="B698" s="39" t="s">
        <v>380</v>
      </c>
      <c r="C698" s="47" t="s">
        <v>248</v>
      </c>
      <c r="D698" s="25" t="s">
        <v>421</v>
      </c>
      <c r="E698" s="70">
        <v>66</v>
      </c>
      <c r="F698" s="71"/>
      <c r="G698" s="68"/>
      <c r="H698" s="48">
        <f t="shared" si="56"/>
        <v>0</v>
      </c>
      <c r="I698" s="68"/>
      <c r="J698" s="68"/>
      <c r="K698" s="49">
        <f t="shared" si="57"/>
        <v>0</v>
      </c>
      <c r="L698" s="50">
        <f t="shared" si="58"/>
        <v>0</v>
      </c>
      <c r="M698" s="48">
        <f t="shared" si="59"/>
        <v>0</v>
      </c>
      <c r="N698" s="48">
        <f t="shared" si="60"/>
        <v>0</v>
      </c>
      <c r="O698" s="48">
        <f t="shared" si="61"/>
        <v>0</v>
      </c>
      <c r="P698" s="49">
        <f t="shared" si="62"/>
        <v>0</v>
      </c>
    </row>
    <row r="699" spans="1:16" x14ac:dyDescent="0.2">
      <c r="A699" s="38">
        <v>1380</v>
      </c>
      <c r="B699" s="39" t="s">
        <v>381</v>
      </c>
      <c r="C699" s="47" t="s">
        <v>248</v>
      </c>
      <c r="D699" s="25" t="s">
        <v>68</v>
      </c>
      <c r="E699" s="70">
        <v>10</v>
      </c>
      <c r="F699" s="71"/>
      <c r="G699" s="68"/>
      <c r="H699" s="48">
        <f t="shared" si="56"/>
        <v>0</v>
      </c>
      <c r="I699" s="68"/>
      <c r="J699" s="68"/>
      <c r="K699" s="49">
        <f t="shared" si="57"/>
        <v>0</v>
      </c>
      <c r="L699" s="50">
        <f t="shared" si="58"/>
        <v>0</v>
      </c>
      <c r="M699" s="48">
        <f t="shared" si="59"/>
        <v>0</v>
      </c>
      <c r="N699" s="48">
        <f t="shared" si="60"/>
        <v>0</v>
      </c>
      <c r="O699" s="48">
        <f t="shared" si="61"/>
        <v>0</v>
      </c>
      <c r="P699" s="49">
        <f t="shared" si="62"/>
        <v>0</v>
      </c>
    </row>
    <row r="700" spans="1:16" x14ac:dyDescent="0.2">
      <c r="A700" s="38">
        <v>1381</v>
      </c>
      <c r="B700" s="39" t="s">
        <v>382</v>
      </c>
      <c r="C700" s="47" t="s">
        <v>249</v>
      </c>
      <c r="D700" s="25" t="s">
        <v>232</v>
      </c>
      <c r="E700" s="70">
        <v>32</v>
      </c>
      <c r="F700" s="71"/>
      <c r="G700" s="68"/>
      <c r="H700" s="48">
        <f t="shared" si="56"/>
        <v>0</v>
      </c>
      <c r="I700" s="68"/>
      <c r="J700" s="68"/>
      <c r="K700" s="49">
        <f t="shared" si="57"/>
        <v>0</v>
      </c>
      <c r="L700" s="50">
        <f t="shared" si="58"/>
        <v>0</v>
      </c>
      <c r="M700" s="48">
        <f t="shared" si="59"/>
        <v>0</v>
      </c>
      <c r="N700" s="48">
        <f t="shared" si="60"/>
        <v>0</v>
      </c>
      <c r="O700" s="48">
        <f t="shared" si="61"/>
        <v>0</v>
      </c>
      <c r="P700" s="49">
        <f t="shared" si="62"/>
        <v>0</v>
      </c>
    </row>
    <row r="701" spans="1:16" x14ac:dyDescent="0.2">
      <c r="A701" s="38">
        <v>1382</v>
      </c>
      <c r="B701" s="39" t="s">
        <v>389</v>
      </c>
      <c r="C701" s="47" t="s">
        <v>249</v>
      </c>
      <c r="D701" s="25" t="s">
        <v>232</v>
      </c>
      <c r="E701" s="70">
        <v>8</v>
      </c>
      <c r="F701" s="71"/>
      <c r="G701" s="68"/>
      <c r="H701" s="48">
        <f t="shared" si="56"/>
        <v>0</v>
      </c>
      <c r="I701" s="68"/>
      <c r="J701" s="68"/>
      <c r="K701" s="49">
        <f t="shared" si="57"/>
        <v>0</v>
      </c>
      <c r="L701" s="50">
        <f t="shared" si="58"/>
        <v>0</v>
      </c>
      <c r="M701" s="48">
        <f t="shared" si="59"/>
        <v>0</v>
      </c>
      <c r="N701" s="48">
        <f t="shared" si="60"/>
        <v>0</v>
      </c>
      <c r="O701" s="48">
        <f t="shared" si="61"/>
        <v>0</v>
      </c>
      <c r="P701" s="49">
        <f t="shared" si="62"/>
        <v>0</v>
      </c>
    </row>
    <row r="702" spans="1:16" x14ac:dyDescent="0.2">
      <c r="A702" s="38">
        <v>1383</v>
      </c>
      <c r="B702" s="39" t="s">
        <v>383</v>
      </c>
      <c r="C702" s="47" t="s">
        <v>250</v>
      </c>
      <c r="D702" s="25" t="s">
        <v>232</v>
      </c>
      <c r="E702" s="70">
        <v>4</v>
      </c>
      <c r="F702" s="71"/>
      <c r="G702" s="68"/>
      <c r="H702" s="48">
        <f t="shared" si="56"/>
        <v>0</v>
      </c>
      <c r="I702" s="68"/>
      <c r="J702" s="68"/>
      <c r="K702" s="49">
        <f t="shared" si="57"/>
        <v>0</v>
      </c>
      <c r="L702" s="50">
        <f t="shared" si="58"/>
        <v>0</v>
      </c>
      <c r="M702" s="48">
        <f t="shared" si="59"/>
        <v>0</v>
      </c>
      <c r="N702" s="48">
        <f t="shared" si="60"/>
        <v>0</v>
      </c>
      <c r="O702" s="48">
        <f t="shared" si="61"/>
        <v>0</v>
      </c>
      <c r="P702" s="49">
        <f t="shared" si="62"/>
        <v>0</v>
      </c>
    </row>
    <row r="703" spans="1:16" x14ac:dyDescent="0.2">
      <c r="A703" s="38">
        <v>1384</v>
      </c>
      <c r="B703" s="39" t="s">
        <v>390</v>
      </c>
      <c r="C703" s="47" t="s">
        <v>250</v>
      </c>
      <c r="D703" s="25" t="s">
        <v>232</v>
      </c>
      <c r="E703" s="70">
        <v>2</v>
      </c>
      <c r="F703" s="71"/>
      <c r="G703" s="68"/>
      <c r="H703" s="48">
        <f t="shared" si="56"/>
        <v>0</v>
      </c>
      <c r="I703" s="68"/>
      <c r="J703" s="68"/>
      <c r="K703" s="49">
        <f t="shared" si="57"/>
        <v>0</v>
      </c>
      <c r="L703" s="50">
        <f t="shared" si="58"/>
        <v>0</v>
      </c>
      <c r="M703" s="48">
        <f t="shared" si="59"/>
        <v>0</v>
      </c>
      <c r="N703" s="48">
        <f t="shared" si="60"/>
        <v>0</v>
      </c>
      <c r="O703" s="48">
        <f t="shared" si="61"/>
        <v>0</v>
      </c>
      <c r="P703" s="49">
        <f t="shared" si="62"/>
        <v>0</v>
      </c>
    </row>
    <row r="704" spans="1:16" x14ac:dyDescent="0.2">
      <c r="A704" s="38">
        <v>1385</v>
      </c>
      <c r="B704" s="39" t="s">
        <v>385</v>
      </c>
      <c r="C704" s="47" t="s">
        <v>251</v>
      </c>
      <c r="D704" s="25" t="s">
        <v>232</v>
      </c>
      <c r="E704" s="70">
        <v>4</v>
      </c>
      <c r="F704" s="71"/>
      <c r="G704" s="68"/>
      <c r="H704" s="48">
        <f t="shared" si="56"/>
        <v>0</v>
      </c>
      <c r="I704" s="68"/>
      <c r="J704" s="68"/>
      <c r="K704" s="49">
        <f t="shared" si="57"/>
        <v>0</v>
      </c>
      <c r="L704" s="50">
        <f t="shared" si="58"/>
        <v>0</v>
      </c>
      <c r="M704" s="48">
        <f t="shared" si="59"/>
        <v>0</v>
      </c>
      <c r="N704" s="48">
        <f t="shared" si="60"/>
        <v>0</v>
      </c>
      <c r="O704" s="48">
        <f t="shared" si="61"/>
        <v>0</v>
      </c>
      <c r="P704" s="49">
        <f t="shared" si="62"/>
        <v>0</v>
      </c>
    </row>
    <row r="705" spans="1:16" x14ac:dyDescent="0.2">
      <c r="A705" s="38">
        <v>1386</v>
      </c>
      <c r="B705" s="39"/>
      <c r="C705" s="47" t="s">
        <v>252</v>
      </c>
      <c r="D705" s="25" t="s">
        <v>228</v>
      </c>
      <c r="E705" s="70">
        <v>1</v>
      </c>
      <c r="F705" s="71"/>
      <c r="G705" s="68"/>
      <c r="H705" s="48">
        <f t="shared" si="56"/>
        <v>0</v>
      </c>
      <c r="I705" s="68"/>
      <c r="J705" s="68"/>
      <c r="K705" s="49">
        <f t="shared" si="57"/>
        <v>0</v>
      </c>
      <c r="L705" s="50">
        <f t="shared" si="58"/>
        <v>0</v>
      </c>
      <c r="M705" s="48">
        <f t="shared" si="59"/>
        <v>0</v>
      </c>
      <c r="N705" s="48">
        <f t="shared" si="60"/>
        <v>0</v>
      </c>
      <c r="O705" s="48">
        <f t="shared" si="61"/>
        <v>0</v>
      </c>
      <c r="P705" s="49">
        <f t="shared" si="62"/>
        <v>0</v>
      </c>
    </row>
    <row r="706" spans="1:16" x14ac:dyDescent="0.2">
      <c r="A706" s="38">
        <v>1387</v>
      </c>
      <c r="B706" s="39"/>
      <c r="C706" s="47" t="s">
        <v>252</v>
      </c>
      <c r="D706" s="25" t="s">
        <v>228</v>
      </c>
      <c r="E706" s="70">
        <v>1</v>
      </c>
      <c r="F706" s="71"/>
      <c r="G706" s="68"/>
      <c r="H706" s="48">
        <f t="shared" si="56"/>
        <v>0</v>
      </c>
      <c r="I706" s="68"/>
      <c r="J706" s="68"/>
      <c r="K706" s="49">
        <f t="shared" si="57"/>
        <v>0</v>
      </c>
      <c r="L706" s="50">
        <f t="shared" si="58"/>
        <v>0</v>
      </c>
      <c r="M706" s="48">
        <f t="shared" si="59"/>
        <v>0</v>
      </c>
      <c r="N706" s="48">
        <f t="shared" si="60"/>
        <v>0</v>
      </c>
      <c r="O706" s="48">
        <f t="shared" si="61"/>
        <v>0</v>
      </c>
      <c r="P706" s="49">
        <f t="shared" si="62"/>
        <v>0</v>
      </c>
    </row>
    <row r="707" spans="1:16" x14ac:dyDescent="0.2">
      <c r="A707" s="38">
        <v>1388</v>
      </c>
      <c r="B707" s="39"/>
      <c r="C707" s="47" t="s">
        <v>252</v>
      </c>
      <c r="D707" s="25" t="s">
        <v>228</v>
      </c>
      <c r="E707" s="70">
        <v>2</v>
      </c>
      <c r="F707" s="71"/>
      <c r="G707" s="68"/>
      <c r="H707" s="48">
        <f t="shared" si="56"/>
        <v>0</v>
      </c>
      <c r="I707" s="68"/>
      <c r="J707" s="68"/>
      <c r="K707" s="49">
        <f t="shared" si="57"/>
        <v>0</v>
      </c>
      <c r="L707" s="50">
        <f t="shared" si="58"/>
        <v>0</v>
      </c>
      <c r="M707" s="48">
        <f t="shared" si="59"/>
        <v>0</v>
      </c>
      <c r="N707" s="48">
        <f t="shared" si="60"/>
        <v>0</v>
      </c>
      <c r="O707" s="48">
        <f t="shared" si="61"/>
        <v>0</v>
      </c>
      <c r="P707" s="49">
        <f t="shared" si="62"/>
        <v>0</v>
      </c>
    </row>
    <row r="708" spans="1:16" ht="22.5" x14ac:dyDescent="0.2">
      <c r="A708" s="38">
        <v>1389</v>
      </c>
      <c r="B708" s="39" t="s">
        <v>387</v>
      </c>
      <c r="C708" s="47" t="s">
        <v>253</v>
      </c>
      <c r="D708" s="25" t="s">
        <v>228</v>
      </c>
      <c r="E708" s="70">
        <v>4</v>
      </c>
      <c r="F708" s="71"/>
      <c r="G708" s="68"/>
      <c r="H708" s="48">
        <f t="shared" si="56"/>
        <v>0</v>
      </c>
      <c r="I708" s="68"/>
      <c r="J708" s="68"/>
      <c r="K708" s="49">
        <f t="shared" si="57"/>
        <v>0</v>
      </c>
      <c r="L708" s="50">
        <f t="shared" si="58"/>
        <v>0</v>
      </c>
      <c r="M708" s="48">
        <f t="shared" si="59"/>
        <v>0</v>
      </c>
      <c r="N708" s="48">
        <f t="shared" si="60"/>
        <v>0</v>
      </c>
      <c r="O708" s="48">
        <f t="shared" si="61"/>
        <v>0</v>
      </c>
      <c r="P708" s="49">
        <f t="shared" si="62"/>
        <v>0</v>
      </c>
    </row>
    <row r="709" spans="1:16" x14ac:dyDescent="0.2">
      <c r="A709" s="38">
        <v>1390</v>
      </c>
      <c r="B709" s="39"/>
      <c r="C709" s="47" t="s">
        <v>254</v>
      </c>
      <c r="D709" s="25" t="s">
        <v>232</v>
      </c>
      <c r="E709" s="70">
        <v>4</v>
      </c>
      <c r="F709" s="71"/>
      <c r="G709" s="68"/>
      <c r="H709" s="48">
        <f t="shared" si="56"/>
        <v>0</v>
      </c>
      <c r="I709" s="68"/>
      <c r="J709" s="68"/>
      <c r="K709" s="49">
        <f t="shared" si="57"/>
        <v>0</v>
      </c>
      <c r="L709" s="50">
        <f t="shared" si="58"/>
        <v>0</v>
      </c>
      <c r="M709" s="48">
        <f t="shared" si="59"/>
        <v>0</v>
      </c>
      <c r="N709" s="48">
        <f t="shared" si="60"/>
        <v>0</v>
      </c>
      <c r="O709" s="48">
        <f t="shared" si="61"/>
        <v>0</v>
      </c>
      <c r="P709" s="49">
        <f t="shared" si="62"/>
        <v>0</v>
      </c>
    </row>
    <row r="710" spans="1:16" x14ac:dyDescent="0.2">
      <c r="A710" s="38">
        <v>1391</v>
      </c>
      <c r="B710" s="39" t="s">
        <v>386</v>
      </c>
      <c r="C710" s="47" t="s">
        <v>255</v>
      </c>
      <c r="D710" s="25" t="s">
        <v>68</v>
      </c>
      <c r="E710" s="70">
        <v>1.2</v>
      </c>
      <c r="F710" s="71"/>
      <c r="G710" s="68"/>
      <c r="H710" s="48">
        <f t="shared" si="56"/>
        <v>0</v>
      </c>
      <c r="I710" s="68"/>
      <c r="J710" s="68"/>
      <c r="K710" s="49">
        <f t="shared" si="57"/>
        <v>0</v>
      </c>
      <c r="L710" s="50">
        <f t="shared" si="58"/>
        <v>0</v>
      </c>
      <c r="M710" s="48">
        <f t="shared" si="59"/>
        <v>0</v>
      </c>
      <c r="N710" s="48">
        <f t="shared" si="60"/>
        <v>0</v>
      </c>
      <c r="O710" s="48">
        <f t="shared" si="61"/>
        <v>0</v>
      </c>
      <c r="P710" s="49">
        <f t="shared" si="62"/>
        <v>0</v>
      </c>
    </row>
    <row r="711" spans="1:16" x14ac:dyDescent="0.2">
      <c r="A711" s="38"/>
      <c r="B711" s="39"/>
      <c r="C711" s="47" t="s">
        <v>256</v>
      </c>
      <c r="D711" s="25"/>
      <c r="E711" s="70"/>
      <c r="F711" s="71"/>
      <c r="G711" s="68"/>
      <c r="H711" s="48">
        <f t="shared" si="56"/>
        <v>0</v>
      </c>
      <c r="I711" s="68"/>
      <c r="J711" s="68"/>
      <c r="K711" s="49">
        <f t="shared" si="57"/>
        <v>0</v>
      </c>
      <c r="L711" s="50">
        <f t="shared" si="58"/>
        <v>0</v>
      </c>
      <c r="M711" s="48">
        <f t="shared" si="59"/>
        <v>0</v>
      </c>
      <c r="N711" s="48">
        <f t="shared" si="60"/>
        <v>0</v>
      </c>
      <c r="O711" s="48">
        <f t="shared" si="61"/>
        <v>0</v>
      </c>
      <c r="P711" s="49">
        <f t="shared" si="62"/>
        <v>0</v>
      </c>
    </row>
    <row r="712" spans="1:16" ht="22.5" x14ac:dyDescent="0.2">
      <c r="A712" s="38">
        <v>1392</v>
      </c>
      <c r="B712" s="39"/>
      <c r="C712" s="47" t="s">
        <v>257</v>
      </c>
      <c r="D712" s="25" t="s">
        <v>228</v>
      </c>
      <c r="E712" s="70">
        <v>1</v>
      </c>
      <c r="F712" s="71"/>
      <c r="G712" s="68"/>
      <c r="H712" s="48">
        <f t="shared" si="56"/>
        <v>0</v>
      </c>
      <c r="I712" s="68"/>
      <c r="J712" s="68"/>
      <c r="K712" s="49">
        <f t="shared" si="57"/>
        <v>0</v>
      </c>
      <c r="L712" s="50">
        <f t="shared" si="58"/>
        <v>0</v>
      </c>
      <c r="M712" s="48">
        <f t="shared" si="59"/>
        <v>0</v>
      </c>
      <c r="N712" s="48">
        <f t="shared" si="60"/>
        <v>0</v>
      </c>
      <c r="O712" s="48">
        <f t="shared" si="61"/>
        <v>0</v>
      </c>
      <c r="P712" s="49">
        <f t="shared" si="62"/>
        <v>0</v>
      </c>
    </row>
    <row r="713" spans="1:16" x14ac:dyDescent="0.2">
      <c r="A713" s="38">
        <v>1393</v>
      </c>
      <c r="B713" s="39" t="s">
        <v>387</v>
      </c>
      <c r="C713" s="47" t="s">
        <v>258</v>
      </c>
      <c r="D713" s="25" t="s">
        <v>232</v>
      </c>
      <c r="E713" s="70">
        <v>1</v>
      </c>
      <c r="F713" s="71"/>
      <c r="G713" s="68"/>
      <c r="H713" s="48">
        <f t="shared" si="56"/>
        <v>0</v>
      </c>
      <c r="I713" s="68"/>
      <c r="J713" s="68"/>
      <c r="K713" s="49">
        <f t="shared" si="57"/>
        <v>0</v>
      </c>
      <c r="L713" s="50">
        <f t="shared" si="58"/>
        <v>0</v>
      </c>
      <c r="M713" s="48">
        <f t="shared" si="59"/>
        <v>0</v>
      </c>
      <c r="N713" s="48">
        <f t="shared" si="60"/>
        <v>0</v>
      </c>
      <c r="O713" s="48">
        <f t="shared" si="61"/>
        <v>0</v>
      </c>
      <c r="P713" s="49">
        <f t="shared" si="62"/>
        <v>0</v>
      </c>
    </row>
    <row r="714" spans="1:16" x14ac:dyDescent="0.2">
      <c r="A714" s="38">
        <v>1394</v>
      </c>
      <c r="B714" s="39" t="s">
        <v>387</v>
      </c>
      <c r="C714" s="47" t="s">
        <v>259</v>
      </c>
      <c r="D714" s="25" t="s">
        <v>232</v>
      </c>
      <c r="E714" s="70">
        <v>2</v>
      </c>
      <c r="F714" s="71"/>
      <c r="G714" s="68"/>
      <c r="H714" s="48">
        <f t="shared" si="56"/>
        <v>0</v>
      </c>
      <c r="I714" s="68"/>
      <c r="J714" s="68"/>
      <c r="K714" s="49">
        <f t="shared" si="57"/>
        <v>0</v>
      </c>
      <c r="L714" s="50">
        <f t="shared" si="58"/>
        <v>0</v>
      </c>
      <c r="M714" s="48">
        <f t="shared" si="59"/>
        <v>0</v>
      </c>
      <c r="N714" s="48">
        <f t="shared" si="60"/>
        <v>0</v>
      </c>
      <c r="O714" s="48">
        <f t="shared" si="61"/>
        <v>0</v>
      </c>
      <c r="P714" s="49">
        <f t="shared" si="62"/>
        <v>0</v>
      </c>
    </row>
    <row r="715" spans="1:16" x14ac:dyDescent="0.2">
      <c r="A715" s="38">
        <v>1395</v>
      </c>
      <c r="B715" s="39" t="s">
        <v>387</v>
      </c>
      <c r="C715" s="47" t="s">
        <v>260</v>
      </c>
      <c r="D715" s="25" t="s">
        <v>232</v>
      </c>
      <c r="E715" s="70">
        <v>1</v>
      </c>
      <c r="F715" s="71"/>
      <c r="G715" s="68"/>
      <c r="H715" s="48">
        <f t="shared" si="56"/>
        <v>0</v>
      </c>
      <c r="I715" s="68"/>
      <c r="J715" s="68"/>
      <c r="K715" s="49">
        <f t="shared" si="57"/>
        <v>0</v>
      </c>
      <c r="L715" s="50">
        <f t="shared" si="58"/>
        <v>0</v>
      </c>
      <c r="M715" s="48">
        <f t="shared" si="59"/>
        <v>0</v>
      </c>
      <c r="N715" s="48">
        <f t="shared" si="60"/>
        <v>0</v>
      </c>
      <c r="O715" s="48">
        <f t="shared" si="61"/>
        <v>0</v>
      </c>
      <c r="P715" s="49">
        <f t="shared" si="62"/>
        <v>0</v>
      </c>
    </row>
    <row r="716" spans="1:16" x14ac:dyDescent="0.2">
      <c r="A716" s="38">
        <v>1396</v>
      </c>
      <c r="B716" s="39" t="s">
        <v>387</v>
      </c>
      <c r="C716" s="47" t="s">
        <v>261</v>
      </c>
      <c r="D716" s="25" t="s">
        <v>232</v>
      </c>
      <c r="E716" s="70">
        <v>1</v>
      </c>
      <c r="F716" s="71"/>
      <c r="G716" s="68"/>
      <c r="H716" s="48">
        <f t="shared" si="56"/>
        <v>0</v>
      </c>
      <c r="I716" s="68"/>
      <c r="J716" s="68"/>
      <c r="K716" s="49">
        <f t="shared" si="57"/>
        <v>0</v>
      </c>
      <c r="L716" s="50">
        <f t="shared" si="58"/>
        <v>0</v>
      </c>
      <c r="M716" s="48">
        <f t="shared" si="59"/>
        <v>0</v>
      </c>
      <c r="N716" s="48">
        <f t="shared" si="60"/>
        <v>0</v>
      </c>
      <c r="O716" s="48">
        <f t="shared" si="61"/>
        <v>0</v>
      </c>
      <c r="P716" s="49">
        <f t="shared" si="62"/>
        <v>0</v>
      </c>
    </row>
    <row r="717" spans="1:16" ht="112.5" x14ac:dyDescent="0.2">
      <c r="A717" s="38">
        <v>1397</v>
      </c>
      <c r="B717" s="39" t="s">
        <v>387</v>
      </c>
      <c r="C717" s="47" t="s">
        <v>262</v>
      </c>
      <c r="D717" s="25" t="s">
        <v>228</v>
      </c>
      <c r="E717" s="70">
        <v>1</v>
      </c>
      <c r="F717" s="71"/>
      <c r="G717" s="68"/>
      <c r="H717" s="48">
        <f t="shared" si="56"/>
        <v>0</v>
      </c>
      <c r="I717" s="68"/>
      <c r="J717" s="68"/>
      <c r="K717" s="49">
        <f t="shared" si="57"/>
        <v>0</v>
      </c>
      <c r="L717" s="50">
        <f t="shared" si="58"/>
        <v>0</v>
      </c>
      <c r="M717" s="48">
        <f t="shared" si="59"/>
        <v>0</v>
      </c>
      <c r="N717" s="48">
        <f t="shared" si="60"/>
        <v>0</v>
      </c>
      <c r="O717" s="48">
        <f t="shared" si="61"/>
        <v>0</v>
      </c>
      <c r="P717" s="49">
        <f t="shared" si="62"/>
        <v>0</v>
      </c>
    </row>
    <row r="718" spans="1:16" x14ac:dyDescent="0.2">
      <c r="A718" s="38">
        <v>1398</v>
      </c>
      <c r="B718" s="39"/>
      <c r="C718" s="47" t="s">
        <v>263</v>
      </c>
      <c r="D718" s="25" t="s">
        <v>228</v>
      </c>
      <c r="E718" s="70">
        <v>1</v>
      </c>
      <c r="F718" s="71"/>
      <c r="G718" s="68"/>
      <c r="H718" s="48">
        <f t="shared" si="56"/>
        <v>0</v>
      </c>
      <c r="I718" s="68"/>
      <c r="J718" s="68"/>
      <c r="K718" s="49">
        <f t="shared" si="57"/>
        <v>0</v>
      </c>
      <c r="L718" s="50">
        <f t="shared" si="58"/>
        <v>0</v>
      </c>
      <c r="M718" s="48">
        <f t="shared" si="59"/>
        <v>0</v>
      </c>
      <c r="N718" s="48">
        <f t="shared" si="60"/>
        <v>0</v>
      </c>
      <c r="O718" s="48">
        <f t="shared" si="61"/>
        <v>0</v>
      </c>
      <c r="P718" s="49">
        <f t="shared" si="62"/>
        <v>0</v>
      </c>
    </row>
    <row r="719" spans="1:16" x14ac:dyDescent="0.2">
      <c r="A719" s="38">
        <v>1399</v>
      </c>
      <c r="B719" s="39"/>
      <c r="C719" s="47" t="s">
        <v>264</v>
      </c>
      <c r="D719" s="25" t="s">
        <v>228</v>
      </c>
      <c r="E719" s="70">
        <v>1</v>
      </c>
      <c r="F719" s="71"/>
      <c r="G719" s="68"/>
      <c r="H719" s="48">
        <f t="shared" si="56"/>
        <v>0</v>
      </c>
      <c r="I719" s="68"/>
      <c r="J719" s="68"/>
      <c r="K719" s="49">
        <f t="shared" si="57"/>
        <v>0</v>
      </c>
      <c r="L719" s="50">
        <f t="shared" si="58"/>
        <v>0</v>
      </c>
      <c r="M719" s="48">
        <f t="shared" si="59"/>
        <v>0</v>
      </c>
      <c r="N719" s="48">
        <f t="shared" si="60"/>
        <v>0</v>
      </c>
      <c r="O719" s="48">
        <f t="shared" si="61"/>
        <v>0</v>
      </c>
      <c r="P719" s="49">
        <f t="shared" si="62"/>
        <v>0</v>
      </c>
    </row>
    <row r="720" spans="1:16" x14ac:dyDescent="0.2">
      <c r="A720" s="38">
        <v>1400</v>
      </c>
      <c r="B720" s="39"/>
      <c r="C720" s="47" t="s">
        <v>265</v>
      </c>
      <c r="D720" s="25" t="s">
        <v>228</v>
      </c>
      <c r="E720" s="70">
        <v>1</v>
      </c>
      <c r="F720" s="71"/>
      <c r="G720" s="68"/>
      <c r="H720" s="48">
        <f t="shared" si="56"/>
        <v>0</v>
      </c>
      <c r="I720" s="68"/>
      <c r="J720" s="68"/>
      <c r="K720" s="49">
        <f t="shared" si="57"/>
        <v>0</v>
      </c>
      <c r="L720" s="50">
        <f t="shared" si="58"/>
        <v>0</v>
      </c>
      <c r="M720" s="48">
        <f t="shared" si="59"/>
        <v>0</v>
      </c>
      <c r="N720" s="48">
        <f t="shared" si="60"/>
        <v>0</v>
      </c>
      <c r="O720" s="48">
        <f t="shared" si="61"/>
        <v>0</v>
      </c>
      <c r="P720" s="49">
        <f t="shared" si="62"/>
        <v>0</v>
      </c>
    </row>
    <row r="721" spans="1:16" x14ac:dyDescent="0.2">
      <c r="A721" s="38">
        <v>1401</v>
      </c>
      <c r="B721" s="39"/>
      <c r="C721" s="47" t="s">
        <v>266</v>
      </c>
      <c r="D721" s="25" t="s">
        <v>228</v>
      </c>
      <c r="E721" s="70">
        <v>1</v>
      </c>
      <c r="F721" s="71"/>
      <c r="G721" s="68"/>
      <c r="H721" s="48">
        <f t="shared" si="56"/>
        <v>0</v>
      </c>
      <c r="I721" s="68"/>
      <c r="J721" s="68"/>
      <c r="K721" s="49">
        <f t="shared" si="57"/>
        <v>0</v>
      </c>
      <c r="L721" s="50">
        <f t="shared" si="58"/>
        <v>0</v>
      </c>
      <c r="M721" s="48">
        <f t="shared" si="59"/>
        <v>0</v>
      </c>
      <c r="N721" s="48">
        <f t="shared" si="60"/>
        <v>0</v>
      </c>
      <c r="O721" s="48">
        <f t="shared" si="61"/>
        <v>0</v>
      </c>
      <c r="P721" s="49">
        <f t="shared" si="62"/>
        <v>0</v>
      </c>
    </row>
    <row r="722" spans="1:16" x14ac:dyDescent="0.2">
      <c r="A722" s="38">
        <v>1402</v>
      </c>
      <c r="B722" s="39"/>
      <c r="C722" s="47" t="s">
        <v>267</v>
      </c>
      <c r="D722" s="25" t="s">
        <v>228</v>
      </c>
      <c r="E722" s="70">
        <v>1</v>
      </c>
      <c r="F722" s="71"/>
      <c r="G722" s="68"/>
      <c r="H722" s="48">
        <f t="shared" si="56"/>
        <v>0</v>
      </c>
      <c r="I722" s="68"/>
      <c r="J722" s="68"/>
      <c r="K722" s="49">
        <f t="shared" si="57"/>
        <v>0</v>
      </c>
      <c r="L722" s="50">
        <f t="shared" si="58"/>
        <v>0</v>
      </c>
      <c r="M722" s="48">
        <f t="shared" si="59"/>
        <v>0</v>
      </c>
      <c r="N722" s="48">
        <f t="shared" si="60"/>
        <v>0</v>
      </c>
      <c r="O722" s="48">
        <f t="shared" si="61"/>
        <v>0</v>
      </c>
      <c r="P722" s="49">
        <f t="shared" si="62"/>
        <v>0</v>
      </c>
    </row>
    <row r="723" spans="1:16" x14ac:dyDescent="0.2">
      <c r="A723" s="38">
        <v>1403</v>
      </c>
      <c r="B723" s="39"/>
      <c r="C723" s="47" t="s">
        <v>268</v>
      </c>
      <c r="D723" s="25" t="s">
        <v>228</v>
      </c>
      <c r="E723" s="70">
        <v>1</v>
      </c>
      <c r="F723" s="71"/>
      <c r="G723" s="68"/>
      <c r="H723" s="48">
        <f t="shared" si="56"/>
        <v>0</v>
      </c>
      <c r="I723" s="68"/>
      <c r="J723" s="68"/>
      <c r="K723" s="49">
        <f t="shared" si="57"/>
        <v>0</v>
      </c>
      <c r="L723" s="50">
        <f t="shared" si="58"/>
        <v>0</v>
      </c>
      <c r="M723" s="48">
        <f t="shared" si="59"/>
        <v>0</v>
      </c>
      <c r="N723" s="48">
        <f t="shared" si="60"/>
        <v>0</v>
      </c>
      <c r="O723" s="48">
        <f t="shared" si="61"/>
        <v>0</v>
      </c>
      <c r="P723" s="49">
        <f t="shared" si="62"/>
        <v>0</v>
      </c>
    </row>
    <row r="724" spans="1:16" x14ac:dyDescent="0.2">
      <c r="A724" s="38"/>
      <c r="B724" s="39"/>
      <c r="C724" s="47" t="s">
        <v>335</v>
      </c>
      <c r="D724" s="25"/>
      <c r="E724" s="70"/>
      <c r="F724" s="71"/>
      <c r="G724" s="68"/>
      <c r="H724" s="48">
        <f t="shared" si="56"/>
        <v>0</v>
      </c>
      <c r="I724" s="68"/>
      <c r="J724" s="68"/>
      <c r="K724" s="49">
        <f t="shared" si="57"/>
        <v>0</v>
      </c>
      <c r="L724" s="50">
        <f t="shared" si="58"/>
        <v>0</v>
      </c>
      <c r="M724" s="48">
        <f t="shared" si="59"/>
        <v>0</v>
      </c>
      <c r="N724" s="48">
        <f t="shared" si="60"/>
        <v>0</v>
      </c>
      <c r="O724" s="48">
        <f t="shared" si="61"/>
        <v>0</v>
      </c>
      <c r="P724" s="49">
        <f t="shared" si="62"/>
        <v>0</v>
      </c>
    </row>
    <row r="725" spans="1:16" x14ac:dyDescent="0.2">
      <c r="A725" s="38">
        <v>1404</v>
      </c>
      <c r="B725" s="39" t="s">
        <v>379</v>
      </c>
      <c r="C725" s="47" t="s">
        <v>247</v>
      </c>
      <c r="D725" s="25" t="s">
        <v>232</v>
      </c>
      <c r="E725" s="70">
        <v>3</v>
      </c>
      <c r="F725" s="71"/>
      <c r="G725" s="68"/>
      <c r="H725" s="48">
        <f t="shared" si="56"/>
        <v>0</v>
      </c>
      <c r="I725" s="68"/>
      <c r="J725" s="68"/>
      <c r="K725" s="49">
        <f t="shared" si="57"/>
        <v>0</v>
      </c>
      <c r="L725" s="50">
        <f t="shared" si="58"/>
        <v>0</v>
      </c>
      <c r="M725" s="48">
        <f t="shared" si="59"/>
        <v>0</v>
      </c>
      <c r="N725" s="48">
        <f t="shared" si="60"/>
        <v>0</v>
      </c>
      <c r="O725" s="48">
        <f t="shared" si="61"/>
        <v>0</v>
      </c>
      <c r="P725" s="49">
        <f t="shared" si="62"/>
        <v>0</v>
      </c>
    </row>
    <row r="726" spans="1:16" x14ac:dyDescent="0.2">
      <c r="A726" s="38">
        <v>1405</v>
      </c>
      <c r="B726" s="39" t="s">
        <v>380</v>
      </c>
      <c r="C726" s="47" t="s">
        <v>248</v>
      </c>
      <c r="D726" s="25" t="s">
        <v>421</v>
      </c>
      <c r="E726" s="70">
        <v>36</v>
      </c>
      <c r="F726" s="71"/>
      <c r="G726" s="68"/>
      <c r="H726" s="48">
        <f t="shared" si="56"/>
        <v>0</v>
      </c>
      <c r="I726" s="68"/>
      <c r="J726" s="68"/>
      <c r="K726" s="49">
        <f t="shared" si="57"/>
        <v>0</v>
      </c>
      <c r="L726" s="50">
        <f t="shared" si="58"/>
        <v>0</v>
      </c>
      <c r="M726" s="48">
        <f t="shared" si="59"/>
        <v>0</v>
      </c>
      <c r="N726" s="48">
        <f t="shared" si="60"/>
        <v>0</v>
      </c>
      <c r="O726" s="48">
        <f t="shared" si="61"/>
        <v>0</v>
      </c>
      <c r="P726" s="49">
        <f t="shared" si="62"/>
        <v>0</v>
      </c>
    </row>
    <row r="727" spans="1:16" x14ac:dyDescent="0.2">
      <c r="A727" s="38">
        <v>1406</v>
      </c>
      <c r="B727" s="39" t="s">
        <v>382</v>
      </c>
      <c r="C727" s="47" t="s">
        <v>249</v>
      </c>
      <c r="D727" s="25" t="s">
        <v>232</v>
      </c>
      <c r="E727" s="70">
        <v>24</v>
      </c>
      <c r="F727" s="71"/>
      <c r="G727" s="68"/>
      <c r="H727" s="48">
        <f t="shared" si="56"/>
        <v>0</v>
      </c>
      <c r="I727" s="68"/>
      <c r="J727" s="68"/>
      <c r="K727" s="49">
        <f t="shared" si="57"/>
        <v>0</v>
      </c>
      <c r="L727" s="50">
        <f t="shared" si="58"/>
        <v>0</v>
      </c>
      <c r="M727" s="48">
        <f t="shared" si="59"/>
        <v>0</v>
      </c>
      <c r="N727" s="48">
        <f t="shared" si="60"/>
        <v>0</v>
      </c>
      <c r="O727" s="48">
        <f t="shared" si="61"/>
        <v>0</v>
      </c>
      <c r="P727" s="49">
        <f t="shared" si="62"/>
        <v>0</v>
      </c>
    </row>
    <row r="728" spans="1:16" x14ac:dyDescent="0.2">
      <c r="A728" s="38">
        <v>1407</v>
      </c>
      <c r="B728" s="39" t="s">
        <v>383</v>
      </c>
      <c r="C728" s="47" t="s">
        <v>250</v>
      </c>
      <c r="D728" s="25" t="s">
        <v>232</v>
      </c>
      <c r="E728" s="70">
        <v>2</v>
      </c>
      <c r="F728" s="71"/>
      <c r="G728" s="68"/>
      <c r="H728" s="48">
        <f t="shared" si="56"/>
        <v>0</v>
      </c>
      <c r="I728" s="68"/>
      <c r="J728" s="68"/>
      <c r="K728" s="49">
        <f t="shared" si="57"/>
        <v>0</v>
      </c>
      <c r="L728" s="50">
        <f t="shared" si="58"/>
        <v>0</v>
      </c>
      <c r="M728" s="48">
        <f t="shared" si="59"/>
        <v>0</v>
      </c>
      <c r="N728" s="48">
        <f t="shared" si="60"/>
        <v>0</v>
      </c>
      <c r="O728" s="48">
        <f t="shared" si="61"/>
        <v>0</v>
      </c>
      <c r="P728" s="49">
        <f t="shared" si="62"/>
        <v>0</v>
      </c>
    </row>
    <row r="729" spans="1:16" x14ac:dyDescent="0.2">
      <c r="A729" s="38">
        <v>1408</v>
      </c>
      <c r="B729" s="39"/>
      <c r="C729" s="47" t="s">
        <v>252</v>
      </c>
      <c r="D729" s="25" t="s">
        <v>228</v>
      </c>
      <c r="E729" s="70">
        <v>1</v>
      </c>
      <c r="F729" s="71"/>
      <c r="G729" s="68"/>
      <c r="H729" s="48">
        <f t="shared" si="56"/>
        <v>0</v>
      </c>
      <c r="I729" s="68"/>
      <c r="J729" s="68"/>
      <c r="K729" s="49">
        <f t="shared" si="57"/>
        <v>0</v>
      </c>
      <c r="L729" s="50">
        <f t="shared" si="58"/>
        <v>0</v>
      </c>
      <c r="M729" s="48">
        <f t="shared" si="59"/>
        <v>0</v>
      </c>
      <c r="N729" s="48">
        <f t="shared" si="60"/>
        <v>0</v>
      </c>
      <c r="O729" s="48">
        <f t="shared" si="61"/>
        <v>0</v>
      </c>
      <c r="P729" s="49">
        <f t="shared" si="62"/>
        <v>0</v>
      </c>
    </row>
    <row r="730" spans="1:16" x14ac:dyDescent="0.2">
      <c r="A730" s="38">
        <v>1409</v>
      </c>
      <c r="B730" s="39"/>
      <c r="C730" s="47" t="s">
        <v>252</v>
      </c>
      <c r="D730" s="25" t="s">
        <v>228</v>
      </c>
      <c r="E730" s="70">
        <v>1</v>
      </c>
      <c r="F730" s="71"/>
      <c r="G730" s="68"/>
      <c r="H730" s="48">
        <f t="shared" si="56"/>
        <v>0</v>
      </c>
      <c r="I730" s="68"/>
      <c r="J730" s="68"/>
      <c r="K730" s="49">
        <f t="shared" si="57"/>
        <v>0</v>
      </c>
      <c r="L730" s="50">
        <f t="shared" si="58"/>
        <v>0</v>
      </c>
      <c r="M730" s="48">
        <f t="shared" si="59"/>
        <v>0</v>
      </c>
      <c r="N730" s="48">
        <f t="shared" si="60"/>
        <v>0</v>
      </c>
      <c r="O730" s="48">
        <f t="shared" si="61"/>
        <v>0</v>
      </c>
      <c r="P730" s="49">
        <f t="shared" si="62"/>
        <v>0</v>
      </c>
    </row>
    <row r="731" spans="1:16" ht="22.5" x14ac:dyDescent="0.2">
      <c r="A731" s="38">
        <v>1410</v>
      </c>
      <c r="B731" s="39" t="s">
        <v>387</v>
      </c>
      <c r="C731" s="47" t="s">
        <v>253</v>
      </c>
      <c r="D731" s="25" t="s">
        <v>228</v>
      </c>
      <c r="E731" s="70">
        <v>2</v>
      </c>
      <c r="F731" s="71"/>
      <c r="G731" s="68"/>
      <c r="H731" s="48">
        <f t="shared" si="56"/>
        <v>0</v>
      </c>
      <c r="I731" s="68"/>
      <c r="J731" s="68"/>
      <c r="K731" s="49">
        <f t="shared" si="57"/>
        <v>0</v>
      </c>
      <c r="L731" s="50">
        <f t="shared" si="58"/>
        <v>0</v>
      </c>
      <c r="M731" s="48">
        <f t="shared" si="59"/>
        <v>0</v>
      </c>
      <c r="N731" s="48">
        <f t="shared" si="60"/>
        <v>0</v>
      </c>
      <c r="O731" s="48">
        <f t="shared" si="61"/>
        <v>0</v>
      </c>
      <c r="P731" s="49">
        <f t="shared" si="62"/>
        <v>0</v>
      </c>
    </row>
    <row r="732" spans="1:16" x14ac:dyDescent="0.2">
      <c r="A732" s="38">
        <v>1411</v>
      </c>
      <c r="B732" s="39"/>
      <c r="C732" s="47" t="s">
        <v>254</v>
      </c>
      <c r="D732" s="25" t="s">
        <v>232</v>
      </c>
      <c r="E732" s="70">
        <v>2</v>
      </c>
      <c r="F732" s="71"/>
      <c r="G732" s="68"/>
      <c r="H732" s="48">
        <f t="shared" si="56"/>
        <v>0</v>
      </c>
      <c r="I732" s="68"/>
      <c r="J732" s="68"/>
      <c r="K732" s="49">
        <f t="shared" si="57"/>
        <v>0</v>
      </c>
      <c r="L732" s="50">
        <f t="shared" si="58"/>
        <v>0</v>
      </c>
      <c r="M732" s="48">
        <f t="shared" si="59"/>
        <v>0</v>
      </c>
      <c r="N732" s="48">
        <f t="shared" si="60"/>
        <v>0</v>
      </c>
      <c r="O732" s="48">
        <f t="shared" si="61"/>
        <v>0</v>
      </c>
      <c r="P732" s="49">
        <f t="shared" si="62"/>
        <v>0</v>
      </c>
    </row>
    <row r="733" spans="1:16" x14ac:dyDescent="0.2">
      <c r="A733" s="38">
        <v>1412</v>
      </c>
      <c r="B733" s="39" t="s">
        <v>388</v>
      </c>
      <c r="C733" s="47" t="s">
        <v>255</v>
      </c>
      <c r="D733" s="25" t="s">
        <v>68</v>
      </c>
      <c r="E733" s="70">
        <v>1.2</v>
      </c>
      <c r="F733" s="71"/>
      <c r="G733" s="68"/>
      <c r="H733" s="48">
        <f t="shared" si="56"/>
        <v>0</v>
      </c>
      <c r="I733" s="68"/>
      <c r="J733" s="68"/>
      <c r="K733" s="49">
        <f t="shared" si="57"/>
        <v>0</v>
      </c>
      <c r="L733" s="50">
        <f t="shared" si="58"/>
        <v>0</v>
      </c>
      <c r="M733" s="48">
        <f t="shared" si="59"/>
        <v>0</v>
      </c>
      <c r="N733" s="48">
        <f t="shared" si="60"/>
        <v>0</v>
      </c>
      <c r="O733" s="48">
        <f t="shared" si="61"/>
        <v>0</v>
      </c>
      <c r="P733" s="49">
        <f t="shared" si="62"/>
        <v>0</v>
      </c>
    </row>
    <row r="734" spans="1:16" x14ac:dyDescent="0.2">
      <c r="A734" s="38"/>
      <c r="B734" s="39"/>
      <c r="C734" s="47" t="s">
        <v>256</v>
      </c>
      <c r="D734" s="25"/>
      <c r="E734" s="70"/>
      <c r="F734" s="71"/>
      <c r="G734" s="68"/>
      <c r="H734" s="48">
        <f t="shared" si="56"/>
        <v>0</v>
      </c>
      <c r="I734" s="68"/>
      <c r="J734" s="68"/>
      <c r="K734" s="49">
        <f t="shared" si="57"/>
        <v>0</v>
      </c>
      <c r="L734" s="50">
        <f t="shared" si="58"/>
        <v>0</v>
      </c>
      <c r="M734" s="48">
        <f t="shared" si="59"/>
        <v>0</v>
      </c>
      <c r="N734" s="48">
        <f t="shared" si="60"/>
        <v>0</v>
      </c>
      <c r="O734" s="48">
        <f t="shared" si="61"/>
        <v>0</v>
      </c>
      <c r="P734" s="49">
        <f t="shared" si="62"/>
        <v>0</v>
      </c>
    </row>
    <row r="735" spans="1:16" ht="22.5" x14ac:dyDescent="0.2">
      <c r="A735" s="38">
        <v>1413</v>
      </c>
      <c r="B735" s="39"/>
      <c r="C735" s="47" t="s">
        <v>257</v>
      </c>
      <c r="D735" s="25" t="s">
        <v>228</v>
      </c>
      <c r="E735" s="70">
        <v>1</v>
      </c>
      <c r="F735" s="71"/>
      <c r="G735" s="68"/>
      <c r="H735" s="48">
        <f t="shared" si="56"/>
        <v>0</v>
      </c>
      <c r="I735" s="68"/>
      <c r="J735" s="68"/>
      <c r="K735" s="49">
        <f t="shared" si="57"/>
        <v>0</v>
      </c>
      <c r="L735" s="50">
        <f t="shared" si="58"/>
        <v>0</v>
      </c>
      <c r="M735" s="48">
        <f t="shared" si="59"/>
        <v>0</v>
      </c>
      <c r="N735" s="48">
        <f t="shared" si="60"/>
        <v>0</v>
      </c>
      <c r="O735" s="48">
        <f t="shared" si="61"/>
        <v>0</v>
      </c>
      <c r="P735" s="49">
        <f t="shared" si="62"/>
        <v>0</v>
      </c>
    </row>
    <row r="736" spans="1:16" x14ac:dyDescent="0.2">
      <c r="A736" s="38">
        <v>1414</v>
      </c>
      <c r="B736" s="39" t="s">
        <v>387</v>
      </c>
      <c r="C736" s="47" t="s">
        <v>258</v>
      </c>
      <c r="D736" s="25" t="s">
        <v>232</v>
      </c>
      <c r="E736" s="70">
        <v>1</v>
      </c>
      <c r="F736" s="71"/>
      <c r="G736" s="68"/>
      <c r="H736" s="48">
        <f t="shared" ref="H736:H799" si="63">ROUND(F736*G736,2)</f>
        <v>0</v>
      </c>
      <c r="I736" s="68"/>
      <c r="J736" s="68"/>
      <c r="K736" s="49">
        <f t="shared" ref="K736:K799" si="64">SUM(H736:J736)</f>
        <v>0</v>
      </c>
      <c r="L736" s="50">
        <f t="shared" ref="L736:L799" si="65">ROUND(E736*F736,2)</f>
        <v>0</v>
      </c>
      <c r="M736" s="48">
        <f t="shared" ref="M736:M799" si="66">ROUND(H736*E736,2)</f>
        <v>0</v>
      </c>
      <c r="N736" s="48">
        <f t="shared" ref="N736:N799" si="67">ROUND(I736*E736,2)</f>
        <v>0</v>
      </c>
      <c r="O736" s="48">
        <f t="shared" ref="O736:O799" si="68">ROUND(J736*E736,2)</f>
        <v>0</v>
      </c>
      <c r="P736" s="49">
        <f t="shared" ref="P736:P799" si="69">SUM(M736:O736)</f>
        <v>0</v>
      </c>
    </row>
    <row r="737" spans="1:16" x14ac:dyDescent="0.2">
      <c r="A737" s="38">
        <v>1415</v>
      </c>
      <c r="B737" s="39" t="s">
        <v>387</v>
      </c>
      <c r="C737" s="47" t="s">
        <v>259</v>
      </c>
      <c r="D737" s="25" t="s">
        <v>232</v>
      </c>
      <c r="E737" s="70">
        <v>2</v>
      </c>
      <c r="F737" s="71"/>
      <c r="G737" s="68"/>
      <c r="H737" s="48">
        <f t="shared" si="63"/>
        <v>0</v>
      </c>
      <c r="I737" s="68"/>
      <c r="J737" s="68"/>
      <c r="K737" s="49">
        <f t="shared" si="64"/>
        <v>0</v>
      </c>
      <c r="L737" s="50">
        <f t="shared" si="65"/>
        <v>0</v>
      </c>
      <c r="M737" s="48">
        <f t="shared" si="66"/>
        <v>0</v>
      </c>
      <c r="N737" s="48">
        <f t="shared" si="67"/>
        <v>0</v>
      </c>
      <c r="O737" s="48">
        <f t="shared" si="68"/>
        <v>0</v>
      </c>
      <c r="P737" s="49">
        <f t="shared" si="69"/>
        <v>0</v>
      </c>
    </row>
    <row r="738" spans="1:16" x14ac:dyDescent="0.2">
      <c r="A738" s="38">
        <v>1416</v>
      </c>
      <c r="B738" s="39" t="s">
        <v>387</v>
      </c>
      <c r="C738" s="47" t="s">
        <v>260</v>
      </c>
      <c r="D738" s="25" t="s">
        <v>232</v>
      </c>
      <c r="E738" s="70">
        <v>1</v>
      </c>
      <c r="F738" s="71"/>
      <c r="G738" s="68"/>
      <c r="H738" s="48">
        <f t="shared" si="63"/>
        <v>0</v>
      </c>
      <c r="I738" s="68"/>
      <c r="J738" s="68"/>
      <c r="K738" s="49">
        <f t="shared" si="64"/>
        <v>0</v>
      </c>
      <c r="L738" s="50">
        <f t="shared" si="65"/>
        <v>0</v>
      </c>
      <c r="M738" s="48">
        <f t="shared" si="66"/>
        <v>0</v>
      </c>
      <c r="N738" s="48">
        <f t="shared" si="67"/>
        <v>0</v>
      </c>
      <c r="O738" s="48">
        <f t="shared" si="68"/>
        <v>0</v>
      </c>
      <c r="P738" s="49">
        <f t="shared" si="69"/>
        <v>0</v>
      </c>
    </row>
    <row r="739" spans="1:16" x14ac:dyDescent="0.2">
      <c r="A739" s="38">
        <v>1417</v>
      </c>
      <c r="B739" s="39" t="s">
        <v>387</v>
      </c>
      <c r="C739" s="47" t="s">
        <v>261</v>
      </c>
      <c r="D739" s="25" t="s">
        <v>232</v>
      </c>
      <c r="E739" s="70">
        <v>1</v>
      </c>
      <c r="F739" s="71"/>
      <c r="G739" s="68"/>
      <c r="H739" s="48">
        <f t="shared" si="63"/>
        <v>0</v>
      </c>
      <c r="I739" s="68"/>
      <c r="J739" s="68"/>
      <c r="K739" s="49">
        <f t="shared" si="64"/>
        <v>0</v>
      </c>
      <c r="L739" s="50">
        <f t="shared" si="65"/>
        <v>0</v>
      </c>
      <c r="M739" s="48">
        <f t="shared" si="66"/>
        <v>0</v>
      </c>
      <c r="N739" s="48">
        <f t="shared" si="67"/>
        <v>0</v>
      </c>
      <c r="O739" s="48">
        <f t="shared" si="68"/>
        <v>0</v>
      </c>
      <c r="P739" s="49">
        <f t="shared" si="69"/>
        <v>0</v>
      </c>
    </row>
    <row r="740" spans="1:16" ht="112.5" x14ac:dyDescent="0.2">
      <c r="A740" s="38">
        <v>1418</v>
      </c>
      <c r="B740" s="39" t="s">
        <v>387</v>
      </c>
      <c r="C740" s="47" t="s">
        <v>262</v>
      </c>
      <c r="D740" s="25" t="s">
        <v>228</v>
      </c>
      <c r="E740" s="70">
        <v>1</v>
      </c>
      <c r="F740" s="71"/>
      <c r="G740" s="68"/>
      <c r="H740" s="48">
        <f t="shared" si="63"/>
        <v>0</v>
      </c>
      <c r="I740" s="68"/>
      <c r="J740" s="68"/>
      <c r="K740" s="49">
        <f t="shared" si="64"/>
        <v>0</v>
      </c>
      <c r="L740" s="50">
        <f t="shared" si="65"/>
        <v>0</v>
      </c>
      <c r="M740" s="48">
        <f t="shared" si="66"/>
        <v>0</v>
      </c>
      <c r="N740" s="48">
        <f t="shared" si="67"/>
        <v>0</v>
      </c>
      <c r="O740" s="48">
        <f t="shared" si="68"/>
        <v>0</v>
      </c>
      <c r="P740" s="49">
        <f t="shared" si="69"/>
        <v>0</v>
      </c>
    </row>
    <row r="741" spans="1:16" x14ac:dyDescent="0.2">
      <c r="A741" s="38">
        <v>1419</v>
      </c>
      <c r="B741" s="39"/>
      <c r="C741" s="47" t="s">
        <v>263</v>
      </c>
      <c r="D741" s="25" t="s">
        <v>228</v>
      </c>
      <c r="E741" s="70">
        <v>1</v>
      </c>
      <c r="F741" s="71"/>
      <c r="G741" s="68"/>
      <c r="H741" s="48">
        <f t="shared" si="63"/>
        <v>0</v>
      </c>
      <c r="I741" s="68"/>
      <c r="J741" s="68"/>
      <c r="K741" s="49">
        <f t="shared" si="64"/>
        <v>0</v>
      </c>
      <c r="L741" s="50">
        <f t="shared" si="65"/>
        <v>0</v>
      </c>
      <c r="M741" s="48">
        <f t="shared" si="66"/>
        <v>0</v>
      </c>
      <c r="N741" s="48">
        <f t="shared" si="67"/>
        <v>0</v>
      </c>
      <c r="O741" s="48">
        <f t="shared" si="68"/>
        <v>0</v>
      </c>
      <c r="P741" s="49">
        <f t="shared" si="69"/>
        <v>0</v>
      </c>
    </row>
    <row r="742" spans="1:16" x14ac:dyDescent="0.2">
      <c r="A742" s="38">
        <v>1420</v>
      </c>
      <c r="B742" s="39"/>
      <c r="C742" s="47" t="s">
        <v>264</v>
      </c>
      <c r="D742" s="25" t="s">
        <v>228</v>
      </c>
      <c r="E742" s="70">
        <v>1</v>
      </c>
      <c r="F742" s="71"/>
      <c r="G742" s="68"/>
      <c r="H742" s="48">
        <f t="shared" si="63"/>
        <v>0</v>
      </c>
      <c r="I742" s="68"/>
      <c r="J742" s="68"/>
      <c r="K742" s="49">
        <f t="shared" si="64"/>
        <v>0</v>
      </c>
      <c r="L742" s="50">
        <f t="shared" si="65"/>
        <v>0</v>
      </c>
      <c r="M742" s="48">
        <f t="shared" si="66"/>
        <v>0</v>
      </c>
      <c r="N742" s="48">
        <f t="shared" si="67"/>
        <v>0</v>
      </c>
      <c r="O742" s="48">
        <f t="shared" si="68"/>
        <v>0</v>
      </c>
      <c r="P742" s="49">
        <f t="shared" si="69"/>
        <v>0</v>
      </c>
    </row>
    <row r="743" spans="1:16" x14ac:dyDescent="0.2">
      <c r="A743" s="38">
        <v>1421</v>
      </c>
      <c r="B743" s="39"/>
      <c r="C743" s="47" t="s">
        <v>265</v>
      </c>
      <c r="D743" s="25" t="s">
        <v>228</v>
      </c>
      <c r="E743" s="70">
        <v>1</v>
      </c>
      <c r="F743" s="71"/>
      <c r="G743" s="68"/>
      <c r="H743" s="48">
        <f t="shared" si="63"/>
        <v>0</v>
      </c>
      <c r="I743" s="68"/>
      <c r="J743" s="68"/>
      <c r="K743" s="49">
        <f t="shared" si="64"/>
        <v>0</v>
      </c>
      <c r="L743" s="50">
        <f t="shared" si="65"/>
        <v>0</v>
      </c>
      <c r="M743" s="48">
        <f t="shared" si="66"/>
        <v>0</v>
      </c>
      <c r="N743" s="48">
        <f t="shared" si="67"/>
        <v>0</v>
      </c>
      <c r="O743" s="48">
        <f t="shared" si="68"/>
        <v>0</v>
      </c>
      <c r="P743" s="49">
        <f t="shared" si="69"/>
        <v>0</v>
      </c>
    </row>
    <row r="744" spans="1:16" x14ac:dyDescent="0.2">
      <c r="A744" s="38">
        <v>1422</v>
      </c>
      <c r="B744" s="39"/>
      <c r="C744" s="47" t="s">
        <v>266</v>
      </c>
      <c r="D744" s="25" t="s">
        <v>228</v>
      </c>
      <c r="E744" s="70">
        <v>1</v>
      </c>
      <c r="F744" s="71"/>
      <c r="G744" s="68"/>
      <c r="H744" s="48">
        <f t="shared" si="63"/>
        <v>0</v>
      </c>
      <c r="I744" s="68"/>
      <c r="J744" s="68"/>
      <c r="K744" s="49">
        <f t="shared" si="64"/>
        <v>0</v>
      </c>
      <c r="L744" s="50">
        <f t="shared" si="65"/>
        <v>0</v>
      </c>
      <c r="M744" s="48">
        <f t="shared" si="66"/>
        <v>0</v>
      </c>
      <c r="N744" s="48">
        <f t="shared" si="67"/>
        <v>0</v>
      </c>
      <c r="O744" s="48">
        <f t="shared" si="68"/>
        <v>0</v>
      </c>
      <c r="P744" s="49">
        <f t="shared" si="69"/>
        <v>0</v>
      </c>
    </row>
    <row r="745" spans="1:16" x14ac:dyDescent="0.2">
      <c r="A745" s="38">
        <v>1423</v>
      </c>
      <c r="B745" s="39"/>
      <c r="C745" s="47" t="s">
        <v>267</v>
      </c>
      <c r="D745" s="25" t="s">
        <v>228</v>
      </c>
      <c r="E745" s="70">
        <v>1</v>
      </c>
      <c r="F745" s="71"/>
      <c r="G745" s="68"/>
      <c r="H745" s="48">
        <f t="shared" si="63"/>
        <v>0</v>
      </c>
      <c r="I745" s="68"/>
      <c r="J745" s="68"/>
      <c r="K745" s="49">
        <f t="shared" si="64"/>
        <v>0</v>
      </c>
      <c r="L745" s="50">
        <f t="shared" si="65"/>
        <v>0</v>
      </c>
      <c r="M745" s="48">
        <f t="shared" si="66"/>
        <v>0</v>
      </c>
      <c r="N745" s="48">
        <f t="shared" si="67"/>
        <v>0</v>
      </c>
      <c r="O745" s="48">
        <f t="shared" si="68"/>
        <v>0</v>
      </c>
      <c r="P745" s="49">
        <f t="shared" si="69"/>
        <v>0</v>
      </c>
    </row>
    <row r="746" spans="1:16" x14ac:dyDescent="0.2">
      <c r="A746" s="38">
        <v>1424</v>
      </c>
      <c r="B746" s="39"/>
      <c r="C746" s="47" t="s">
        <v>268</v>
      </c>
      <c r="D746" s="25" t="s">
        <v>228</v>
      </c>
      <c r="E746" s="70">
        <v>1</v>
      </c>
      <c r="F746" s="71"/>
      <c r="G746" s="68"/>
      <c r="H746" s="48">
        <f t="shared" si="63"/>
        <v>0</v>
      </c>
      <c r="I746" s="68"/>
      <c r="J746" s="68"/>
      <c r="K746" s="49">
        <f t="shared" si="64"/>
        <v>0</v>
      </c>
      <c r="L746" s="50">
        <f t="shared" si="65"/>
        <v>0</v>
      </c>
      <c r="M746" s="48">
        <f t="shared" si="66"/>
        <v>0</v>
      </c>
      <c r="N746" s="48">
        <f t="shared" si="67"/>
        <v>0</v>
      </c>
      <c r="O746" s="48">
        <f t="shared" si="68"/>
        <v>0</v>
      </c>
      <c r="P746" s="49">
        <f t="shared" si="69"/>
        <v>0</v>
      </c>
    </row>
    <row r="747" spans="1:16" x14ac:dyDescent="0.2">
      <c r="A747" s="38"/>
      <c r="B747" s="39"/>
      <c r="C747" s="47" t="s">
        <v>336</v>
      </c>
      <c r="D747" s="25"/>
      <c r="E747" s="70"/>
      <c r="F747" s="71"/>
      <c r="G747" s="68"/>
      <c r="H747" s="48">
        <f t="shared" si="63"/>
        <v>0</v>
      </c>
      <c r="I747" s="68"/>
      <c r="J747" s="68"/>
      <c r="K747" s="49">
        <f t="shared" si="64"/>
        <v>0</v>
      </c>
      <c r="L747" s="50">
        <f t="shared" si="65"/>
        <v>0</v>
      </c>
      <c r="M747" s="48">
        <f t="shared" si="66"/>
        <v>0</v>
      </c>
      <c r="N747" s="48">
        <f t="shared" si="67"/>
        <v>0</v>
      </c>
      <c r="O747" s="48">
        <f t="shared" si="68"/>
        <v>0</v>
      </c>
      <c r="P747" s="49">
        <f t="shared" si="69"/>
        <v>0</v>
      </c>
    </row>
    <row r="748" spans="1:16" x14ac:dyDescent="0.2">
      <c r="A748" s="38">
        <v>1425</v>
      </c>
      <c r="B748" s="39" t="s">
        <v>379</v>
      </c>
      <c r="C748" s="47" t="s">
        <v>247</v>
      </c>
      <c r="D748" s="25" t="s">
        <v>232</v>
      </c>
      <c r="E748" s="70">
        <v>3</v>
      </c>
      <c r="F748" s="71"/>
      <c r="G748" s="68"/>
      <c r="H748" s="48">
        <f t="shared" si="63"/>
        <v>0</v>
      </c>
      <c r="I748" s="68"/>
      <c r="J748" s="68"/>
      <c r="K748" s="49">
        <f t="shared" si="64"/>
        <v>0</v>
      </c>
      <c r="L748" s="50">
        <f t="shared" si="65"/>
        <v>0</v>
      </c>
      <c r="M748" s="48">
        <f t="shared" si="66"/>
        <v>0</v>
      </c>
      <c r="N748" s="48">
        <f t="shared" si="67"/>
        <v>0</v>
      </c>
      <c r="O748" s="48">
        <f t="shared" si="68"/>
        <v>0</v>
      </c>
      <c r="P748" s="49">
        <f t="shared" si="69"/>
        <v>0</v>
      </c>
    </row>
    <row r="749" spans="1:16" x14ac:dyDescent="0.2">
      <c r="A749" s="38">
        <v>1426</v>
      </c>
      <c r="B749" s="39" t="s">
        <v>380</v>
      </c>
      <c r="C749" s="47" t="s">
        <v>248</v>
      </c>
      <c r="D749" s="25" t="s">
        <v>421</v>
      </c>
      <c r="E749" s="70">
        <v>72</v>
      </c>
      <c r="F749" s="71"/>
      <c r="G749" s="68"/>
      <c r="H749" s="48">
        <f t="shared" si="63"/>
        <v>0</v>
      </c>
      <c r="I749" s="68"/>
      <c r="J749" s="68"/>
      <c r="K749" s="49">
        <f t="shared" si="64"/>
        <v>0</v>
      </c>
      <c r="L749" s="50">
        <f t="shared" si="65"/>
        <v>0</v>
      </c>
      <c r="M749" s="48">
        <f t="shared" si="66"/>
        <v>0</v>
      </c>
      <c r="N749" s="48">
        <f t="shared" si="67"/>
        <v>0</v>
      </c>
      <c r="O749" s="48">
        <f t="shared" si="68"/>
        <v>0</v>
      </c>
      <c r="P749" s="49">
        <f t="shared" si="69"/>
        <v>0</v>
      </c>
    </row>
    <row r="750" spans="1:16" x14ac:dyDescent="0.2">
      <c r="A750" s="38">
        <v>1427</v>
      </c>
      <c r="B750" s="39" t="s">
        <v>382</v>
      </c>
      <c r="C750" s="47" t="s">
        <v>249</v>
      </c>
      <c r="D750" s="25" t="s">
        <v>232</v>
      </c>
      <c r="E750" s="70">
        <v>38</v>
      </c>
      <c r="F750" s="71"/>
      <c r="G750" s="68"/>
      <c r="H750" s="48">
        <f t="shared" si="63"/>
        <v>0</v>
      </c>
      <c r="I750" s="68"/>
      <c r="J750" s="68"/>
      <c r="K750" s="49">
        <f t="shared" si="64"/>
        <v>0</v>
      </c>
      <c r="L750" s="50">
        <f t="shared" si="65"/>
        <v>0</v>
      </c>
      <c r="M750" s="48">
        <f t="shared" si="66"/>
        <v>0</v>
      </c>
      <c r="N750" s="48">
        <f t="shared" si="67"/>
        <v>0</v>
      </c>
      <c r="O750" s="48">
        <f t="shared" si="68"/>
        <v>0</v>
      </c>
      <c r="P750" s="49">
        <f t="shared" si="69"/>
        <v>0</v>
      </c>
    </row>
    <row r="751" spans="1:16" x14ac:dyDescent="0.2">
      <c r="A751" s="38">
        <v>1428</v>
      </c>
      <c r="B751" s="39" t="s">
        <v>383</v>
      </c>
      <c r="C751" s="47" t="s">
        <v>250</v>
      </c>
      <c r="D751" s="25" t="s">
        <v>232</v>
      </c>
      <c r="E751" s="70">
        <v>6</v>
      </c>
      <c r="F751" s="71"/>
      <c r="G751" s="68"/>
      <c r="H751" s="48">
        <f t="shared" si="63"/>
        <v>0</v>
      </c>
      <c r="I751" s="68"/>
      <c r="J751" s="68"/>
      <c r="K751" s="49">
        <f t="shared" si="64"/>
        <v>0</v>
      </c>
      <c r="L751" s="50">
        <f t="shared" si="65"/>
        <v>0</v>
      </c>
      <c r="M751" s="48">
        <f t="shared" si="66"/>
        <v>0</v>
      </c>
      <c r="N751" s="48">
        <f t="shared" si="67"/>
        <v>0</v>
      </c>
      <c r="O751" s="48">
        <f t="shared" si="68"/>
        <v>0</v>
      </c>
      <c r="P751" s="49">
        <f t="shared" si="69"/>
        <v>0</v>
      </c>
    </row>
    <row r="752" spans="1:16" x14ac:dyDescent="0.2">
      <c r="A752" s="38">
        <v>1429</v>
      </c>
      <c r="B752" s="39"/>
      <c r="C752" s="47" t="s">
        <v>252</v>
      </c>
      <c r="D752" s="25" t="s">
        <v>228</v>
      </c>
      <c r="E752" s="70">
        <v>1</v>
      </c>
      <c r="F752" s="71"/>
      <c r="G752" s="68"/>
      <c r="H752" s="48">
        <f t="shared" si="63"/>
        <v>0</v>
      </c>
      <c r="I752" s="68"/>
      <c r="J752" s="68"/>
      <c r="K752" s="49">
        <f t="shared" si="64"/>
        <v>0</v>
      </c>
      <c r="L752" s="50">
        <f t="shared" si="65"/>
        <v>0</v>
      </c>
      <c r="M752" s="48">
        <f t="shared" si="66"/>
        <v>0</v>
      </c>
      <c r="N752" s="48">
        <f t="shared" si="67"/>
        <v>0</v>
      </c>
      <c r="O752" s="48">
        <f t="shared" si="68"/>
        <v>0</v>
      </c>
      <c r="P752" s="49">
        <f t="shared" si="69"/>
        <v>0</v>
      </c>
    </row>
    <row r="753" spans="1:16" x14ac:dyDescent="0.2">
      <c r="A753" s="38">
        <v>1430</v>
      </c>
      <c r="B753" s="39"/>
      <c r="C753" s="47" t="s">
        <v>252</v>
      </c>
      <c r="D753" s="25" t="s">
        <v>228</v>
      </c>
      <c r="E753" s="70">
        <v>1</v>
      </c>
      <c r="F753" s="71"/>
      <c r="G753" s="68"/>
      <c r="H753" s="48">
        <f t="shared" si="63"/>
        <v>0</v>
      </c>
      <c r="I753" s="68"/>
      <c r="J753" s="68"/>
      <c r="K753" s="49">
        <f t="shared" si="64"/>
        <v>0</v>
      </c>
      <c r="L753" s="50">
        <f t="shared" si="65"/>
        <v>0</v>
      </c>
      <c r="M753" s="48">
        <f t="shared" si="66"/>
        <v>0</v>
      </c>
      <c r="N753" s="48">
        <f t="shared" si="67"/>
        <v>0</v>
      </c>
      <c r="O753" s="48">
        <f t="shared" si="68"/>
        <v>0</v>
      </c>
      <c r="P753" s="49">
        <f t="shared" si="69"/>
        <v>0</v>
      </c>
    </row>
    <row r="754" spans="1:16" x14ac:dyDescent="0.2">
      <c r="A754" s="38">
        <v>1431</v>
      </c>
      <c r="B754" s="39"/>
      <c r="C754" s="47" t="s">
        <v>252</v>
      </c>
      <c r="D754" s="25" t="s">
        <v>228</v>
      </c>
      <c r="E754" s="70">
        <v>1</v>
      </c>
      <c r="F754" s="71"/>
      <c r="G754" s="68"/>
      <c r="H754" s="48">
        <f t="shared" si="63"/>
        <v>0</v>
      </c>
      <c r="I754" s="68"/>
      <c r="J754" s="68"/>
      <c r="K754" s="49">
        <f t="shared" si="64"/>
        <v>0</v>
      </c>
      <c r="L754" s="50">
        <f t="shared" si="65"/>
        <v>0</v>
      </c>
      <c r="M754" s="48">
        <f t="shared" si="66"/>
        <v>0</v>
      </c>
      <c r="N754" s="48">
        <f t="shared" si="67"/>
        <v>0</v>
      </c>
      <c r="O754" s="48">
        <f t="shared" si="68"/>
        <v>0</v>
      </c>
      <c r="P754" s="49">
        <f t="shared" si="69"/>
        <v>0</v>
      </c>
    </row>
    <row r="755" spans="1:16" x14ac:dyDescent="0.2">
      <c r="A755" s="38">
        <v>1432</v>
      </c>
      <c r="B755" s="39"/>
      <c r="C755" s="47" t="s">
        <v>252</v>
      </c>
      <c r="D755" s="25" t="s">
        <v>228</v>
      </c>
      <c r="E755" s="70">
        <v>1</v>
      </c>
      <c r="F755" s="71"/>
      <c r="G755" s="68"/>
      <c r="H755" s="48">
        <f t="shared" si="63"/>
        <v>0</v>
      </c>
      <c r="I755" s="68"/>
      <c r="J755" s="68"/>
      <c r="K755" s="49">
        <f t="shared" si="64"/>
        <v>0</v>
      </c>
      <c r="L755" s="50">
        <f t="shared" si="65"/>
        <v>0</v>
      </c>
      <c r="M755" s="48">
        <f t="shared" si="66"/>
        <v>0</v>
      </c>
      <c r="N755" s="48">
        <f t="shared" si="67"/>
        <v>0</v>
      </c>
      <c r="O755" s="48">
        <f t="shared" si="68"/>
        <v>0</v>
      </c>
      <c r="P755" s="49">
        <f t="shared" si="69"/>
        <v>0</v>
      </c>
    </row>
    <row r="756" spans="1:16" ht="22.5" x14ac:dyDescent="0.2">
      <c r="A756" s="38">
        <v>1433</v>
      </c>
      <c r="B756" s="39" t="s">
        <v>387</v>
      </c>
      <c r="C756" s="47" t="s">
        <v>253</v>
      </c>
      <c r="D756" s="25" t="s">
        <v>228</v>
      </c>
      <c r="E756" s="70">
        <v>4</v>
      </c>
      <c r="F756" s="71"/>
      <c r="G756" s="68"/>
      <c r="H756" s="48">
        <f t="shared" si="63"/>
        <v>0</v>
      </c>
      <c r="I756" s="68"/>
      <c r="J756" s="68"/>
      <c r="K756" s="49">
        <f t="shared" si="64"/>
        <v>0</v>
      </c>
      <c r="L756" s="50">
        <f t="shared" si="65"/>
        <v>0</v>
      </c>
      <c r="M756" s="48">
        <f t="shared" si="66"/>
        <v>0</v>
      </c>
      <c r="N756" s="48">
        <f t="shared" si="67"/>
        <v>0</v>
      </c>
      <c r="O756" s="48">
        <f t="shared" si="68"/>
        <v>0</v>
      </c>
      <c r="P756" s="49">
        <f t="shared" si="69"/>
        <v>0</v>
      </c>
    </row>
    <row r="757" spans="1:16" x14ac:dyDescent="0.2">
      <c r="A757" s="38">
        <v>1434</v>
      </c>
      <c r="B757" s="39"/>
      <c r="C757" s="47" t="s">
        <v>254</v>
      </c>
      <c r="D757" s="25" t="s">
        <v>232</v>
      </c>
      <c r="E757" s="70">
        <v>4</v>
      </c>
      <c r="F757" s="71"/>
      <c r="G757" s="68"/>
      <c r="H757" s="48">
        <f t="shared" si="63"/>
        <v>0</v>
      </c>
      <c r="I757" s="68"/>
      <c r="J757" s="68"/>
      <c r="K757" s="49">
        <f t="shared" si="64"/>
        <v>0</v>
      </c>
      <c r="L757" s="50">
        <f t="shared" si="65"/>
        <v>0</v>
      </c>
      <c r="M757" s="48">
        <f t="shared" si="66"/>
        <v>0</v>
      </c>
      <c r="N757" s="48">
        <f t="shared" si="67"/>
        <v>0</v>
      </c>
      <c r="O757" s="48">
        <f t="shared" si="68"/>
        <v>0</v>
      </c>
      <c r="P757" s="49">
        <f t="shared" si="69"/>
        <v>0</v>
      </c>
    </row>
    <row r="758" spans="1:16" x14ac:dyDescent="0.2">
      <c r="A758" s="38">
        <v>1435</v>
      </c>
      <c r="B758" s="39" t="s">
        <v>388</v>
      </c>
      <c r="C758" s="47" t="s">
        <v>255</v>
      </c>
      <c r="D758" s="25" t="s">
        <v>68</v>
      </c>
      <c r="E758" s="70">
        <v>1.5</v>
      </c>
      <c r="F758" s="71"/>
      <c r="G758" s="68"/>
      <c r="H758" s="48">
        <f t="shared" si="63"/>
        <v>0</v>
      </c>
      <c r="I758" s="68"/>
      <c r="J758" s="68"/>
      <c r="K758" s="49">
        <f t="shared" si="64"/>
        <v>0</v>
      </c>
      <c r="L758" s="50">
        <f t="shared" si="65"/>
        <v>0</v>
      </c>
      <c r="M758" s="48">
        <f t="shared" si="66"/>
        <v>0</v>
      </c>
      <c r="N758" s="48">
        <f t="shared" si="67"/>
        <v>0</v>
      </c>
      <c r="O758" s="48">
        <f t="shared" si="68"/>
        <v>0</v>
      </c>
      <c r="P758" s="49">
        <f t="shared" si="69"/>
        <v>0</v>
      </c>
    </row>
    <row r="759" spans="1:16" x14ac:dyDescent="0.2">
      <c r="A759" s="38"/>
      <c r="B759" s="39"/>
      <c r="C759" s="47" t="s">
        <v>256</v>
      </c>
      <c r="D759" s="25"/>
      <c r="E759" s="70"/>
      <c r="F759" s="71"/>
      <c r="G759" s="68"/>
      <c r="H759" s="48">
        <f t="shared" si="63"/>
        <v>0</v>
      </c>
      <c r="I759" s="68"/>
      <c r="J759" s="68"/>
      <c r="K759" s="49">
        <f t="shared" si="64"/>
        <v>0</v>
      </c>
      <c r="L759" s="50">
        <f t="shared" si="65"/>
        <v>0</v>
      </c>
      <c r="M759" s="48">
        <f t="shared" si="66"/>
        <v>0</v>
      </c>
      <c r="N759" s="48">
        <f t="shared" si="67"/>
        <v>0</v>
      </c>
      <c r="O759" s="48">
        <f t="shared" si="68"/>
        <v>0</v>
      </c>
      <c r="P759" s="49">
        <f t="shared" si="69"/>
        <v>0</v>
      </c>
    </row>
    <row r="760" spans="1:16" ht="22.5" x14ac:dyDescent="0.2">
      <c r="A760" s="38">
        <v>1436</v>
      </c>
      <c r="B760" s="39"/>
      <c r="C760" s="47" t="s">
        <v>257</v>
      </c>
      <c r="D760" s="25" t="s">
        <v>228</v>
      </c>
      <c r="E760" s="70">
        <v>1</v>
      </c>
      <c r="F760" s="71"/>
      <c r="G760" s="68"/>
      <c r="H760" s="48">
        <f t="shared" si="63"/>
        <v>0</v>
      </c>
      <c r="I760" s="68"/>
      <c r="J760" s="68"/>
      <c r="K760" s="49">
        <f t="shared" si="64"/>
        <v>0</v>
      </c>
      <c r="L760" s="50">
        <f t="shared" si="65"/>
        <v>0</v>
      </c>
      <c r="M760" s="48">
        <f t="shared" si="66"/>
        <v>0</v>
      </c>
      <c r="N760" s="48">
        <f t="shared" si="67"/>
        <v>0</v>
      </c>
      <c r="O760" s="48">
        <f t="shared" si="68"/>
        <v>0</v>
      </c>
      <c r="P760" s="49">
        <f t="shared" si="69"/>
        <v>0</v>
      </c>
    </row>
    <row r="761" spans="1:16" x14ac:dyDescent="0.2">
      <c r="A761" s="38">
        <v>1437</v>
      </c>
      <c r="B761" s="39" t="s">
        <v>387</v>
      </c>
      <c r="C761" s="47" t="s">
        <v>258</v>
      </c>
      <c r="D761" s="25" t="s">
        <v>232</v>
      </c>
      <c r="E761" s="70">
        <v>1</v>
      </c>
      <c r="F761" s="71"/>
      <c r="G761" s="68"/>
      <c r="H761" s="48">
        <f t="shared" si="63"/>
        <v>0</v>
      </c>
      <c r="I761" s="68"/>
      <c r="J761" s="68"/>
      <c r="K761" s="49">
        <f t="shared" si="64"/>
        <v>0</v>
      </c>
      <c r="L761" s="50">
        <f t="shared" si="65"/>
        <v>0</v>
      </c>
      <c r="M761" s="48">
        <f t="shared" si="66"/>
        <v>0</v>
      </c>
      <c r="N761" s="48">
        <f t="shared" si="67"/>
        <v>0</v>
      </c>
      <c r="O761" s="48">
        <f t="shared" si="68"/>
        <v>0</v>
      </c>
      <c r="P761" s="49">
        <f t="shared" si="69"/>
        <v>0</v>
      </c>
    </row>
    <row r="762" spans="1:16" x14ac:dyDescent="0.2">
      <c r="A762" s="38">
        <v>1438</v>
      </c>
      <c r="B762" s="39" t="s">
        <v>387</v>
      </c>
      <c r="C762" s="47" t="s">
        <v>259</v>
      </c>
      <c r="D762" s="25" t="s">
        <v>232</v>
      </c>
      <c r="E762" s="70">
        <v>2</v>
      </c>
      <c r="F762" s="71"/>
      <c r="G762" s="68"/>
      <c r="H762" s="48">
        <f t="shared" si="63"/>
        <v>0</v>
      </c>
      <c r="I762" s="68"/>
      <c r="J762" s="68"/>
      <c r="K762" s="49">
        <f t="shared" si="64"/>
        <v>0</v>
      </c>
      <c r="L762" s="50">
        <f t="shared" si="65"/>
        <v>0</v>
      </c>
      <c r="M762" s="48">
        <f t="shared" si="66"/>
        <v>0</v>
      </c>
      <c r="N762" s="48">
        <f t="shared" si="67"/>
        <v>0</v>
      </c>
      <c r="O762" s="48">
        <f t="shared" si="68"/>
        <v>0</v>
      </c>
      <c r="P762" s="49">
        <f t="shared" si="69"/>
        <v>0</v>
      </c>
    </row>
    <row r="763" spans="1:16" x14ac:dyDescent="0.2">
      <c r="A763" s="38">
        <v>1439</v>
      </c>
      <c r="B763" s="39" t="s">
        <v>387</v>
      </c>
      <c r="C763" s="47" t="s">
        <v>260</v>
      </c>
      <c r="D763" s="25" t="s">
        <v>232</v>
      </c>
      <c r="E763" s="70">
        <v>1</v>
      </c>
      <c r="F763" s="71"/>
      <c r="G763" s="68"/>
      <c r="H763" s="48">
        <f t="shared" si="63"/>
        <v>0</v>
      </c>
      <c r="I763" s="68"/>
      <c r="J763" s="68"/>
      <c r="K763" s="49">
        <f t="shared" si="64"/>
        <v>0</v>
      </c>
      <c r="L763" s="50">
        <f t="shared" si="65"/>
        <v>0</v>
      </c>
      <c r="M763" s="48">
        <f t="shared" si="66"/>
        <v>0</v>
      </c>
      <c r="N763" s="48">
        <f t="shared" si="67"/>
        <v>0</v>
      </c>
      <c r="O763" s="48">
        <f t="shared" si="68"/>
        <v>0</v>
      </c>
      <c r="P763" s="49">
        <f t="shared" si="69"/>
        <v>0</v>
      </c>
    </row>
    <row r="764" spans="1:16" x14ac:dyDescent="0.2">
      <c r="A764" s="38">
        <v>1440</v>
      </c>
      <c r="B764" s="39" t="s">
        <v>387</v>
      </c>
      <c r="C764" s="47" t="s">
        <v>261</v>
      </c>
      <c r="D764" s="25" t="s">
        <v>232</v>
      </c>
      <c r="E764" s="70">
        <v>1</v>
      </c>
      <c r="F764" s="71"/>
      <c r="G764" s="68"/>
      <c r="H764" s="48">
        <f t="shared" si="63"/>
        <v>0</v>
      </c>
      <c r="I764" s="68"/>
      <c r="J764" s="68"/>
      <c r="K764" s="49">
        <f t="shared" si="64"/>
        <v>0</v>
      </c>
      <c r="L764" s="50">
        <f t="shared" si="65"/>
        <v>0</v>
      </c>
      <c r="M764" s="48">
        <f t="shared" si="66"/>
        <v>0</v>
      </c>
      <c r="N764" s="48">
        <f t="shared" si="67"/>
        <v>0</v>
      </c>
      <c r="O764" s="48">
        <f t="shared" si="68"/>
        <v>0</v>
      </c>
      <c r="P764" s="49">
        <f t="shared" si="69"/>
        <v>0</v>
      </c>
    </row>
    <row r="765" spans="1:16" ht="112.5" x14ac:dyDescent="0.2">
      <c r="A765" s="38">
        <v>1441</v>
      </c>
      <c r="B765" s="39" t="s">
        <v>387</v>
      </c>
      <c r="C765" s="47" t="s">
        <v>262</v>
      </c>
      <c r="D765" s="25" t="s">
        <v>228</v>
      </c>
      <c r="E765" s="70">
        <v>1</v>
      </c>
      <c r="F765" s="71"/>
      <c r="G765" s="68"/>
      <c r="H765" s="48">
        <f t="shared" si="63"/>
        <v>0</v>
      </c>
      <c r="I765" s="68"/>
      <c r="J765" s="68"/>
      <c r="K765" s="49">
        <f t="shared" si="64"/>
        <v>0</v>
      </c>
      <c r="L765" s="50">
        <f t="shared" si="65"/>
        <v>0</v>
      </c>
      <c r="M765" s="48">
        <f t="shared" si="66"/>
        <v>0</v>
      </c>
      <c r="N765" s="48">
        <f t="shared" si="67"/>
        <v>0</v>
      </c>
      <c r="O765" s="48">
        <f t="shared" si="68"/>
        <v>0</v>
      </c>
      <c r="P765" s="49">
        <f t="shared" si="69"/>
        <v>0</v>
      </c>
    </row>
    <row r="766" spans="1:16" x14ac:dyDescent="0.2">
      <c r="A766" s="38">
        <v>1442</v>
      </c>
      <c r="B766" s="39"/>
      <c r="C766" s="47" t="s">
        <v>263</v>
      </c>
      <c r="D766" s="25" t="s">
        <v>228</v>
      </c>
      <c r="E766" s="70">
        <v>1</v>
      </c>
      <c r="F766" s="71"/>
      <c r="G766" s="68"/>
      <c r="H766" s="48">
        <f t="shared" si="63"/>
        <v>0</v>
      </c>
      <c r="I766" s="68"/>
      <c r="J766" s="68"/>
      <c r="K766" s="49">
        <f t="shared" si="64"/>
        <v>0</v>
      </c>
      <c r="L766" s="50">
        <f t="shared" si="65"/>
        <v>0</v>
      </c>
      <c r="M766" s="48">
        <f t="shared" si="66"/>
        <v>0</v>
      </c>
      <c r="N766" s="48">
        <f t="shared" si="67"/>
        <v>0</v>
      </c>
      <c r="O766" s="48">
        <f t="shared" si="68"/>
        <v>0</v>
      </c>
      <c r="P766" s="49">
        <f t="shared" si="69"/>
        <v>0</v>
      </c>
    </row>
    <row r="767" spans="1:16" x14ac:dyDescent="0.2">
      <c r="A767" s="38">
        <v>1443</v>
      </c>
      <c r="B767" s="39"/>
      <c r="C767" s="47" t="s">
        <v>264</v>
      </c>
      <c r="D767" s="25" t="s">
        <v>228</v>
      </c>
      <c r="E767" s="70">
        <v>1</v>
      </c>
      <c r="F767" s="71"/>
      <c r="G767" s="68"/>
      <c r="H767" s="48">
        <f t="shared" si="63"/>
        <v>0</v>
      </c>
      <c r="I767" s="68"/>
      <c r="J767" s="68"/>
      <c r="K767" s="49">
        <f t="shared" si="64"/>
        <v>0</v>
      </c>
      <c r="L767" s="50">
        <f t="shared" si="65"/>
        <v>0</v>
      </c>
      <c r="M767" s="48">
        <f t="shared" si="66"/>
        <v>0</v>
      </c>
      <c r="N767" s="48">
        <f t="shared" si="67"/>
        <v>0</v>
      </c>
      <c r="O767" s="48">
        <f t="shared" si="68"/>
        <v>0</v>
      </c>
      <c r="P767" s="49">
        <f t="shared" si="69"/>
        <v>0</v>
      </c>
    </row>
    <row r="768" spans="1:16" x14ac:dyDescent="0.2">
      <c r="A768" s="38">
        <v>1444</v>
      </c>
      <c r="B768" s="39"/>
      <c r="C768" s="47" t="s">
        <v>265</v>
      </c>
      <c r="D768" s="25" t="s">
        <v>228</v>
      </c>
      <c r="E768" s="70">
        <v>1</v>
      </c>
      <c r="F768" s="71"/>
      <c r="G768" s="68"/>
      <c r="H768" s="48">
        <f t="shared" si="63"/>
        <v>0</v>
      </c>
      <c r="I768" s="68"/>
      <c r="J768" s="68"/>
      <c r="K768" s="49">
        <f t="shared" si="64"/>
        <v>0</v>
      </c>
      <c r="L768" s="50">
        <f t="shared" si="65"/>
        <v>0</v>
      </c>
      <c r="M768" s="48">
        <f t="shared" si="66"/>
        <v>0</v>
      </c>
      <c r="N768" s="48">
        <f t="shared" si="67"/>
        <v>0</v>
      </c>
      <c r="O768" s="48">
        <f t="shared" si="68"/>
        <v>0</v>
      </c>
      <c r="P768" s="49">
        <f t="shared" si="69"/>
        <v>0</v>
      </c>
    </row>
    <row r="769" spans="1:16" x14ac:dyDescent="0.2">
      <c r="A769" s="38">
        <v>1445</v>
      </c>
      <c r="B769" s="39"/>
      <c r="C769" s="47" t="s">
        <v>266</v>
      </c>
      <c r="D769" s="25" t="s">
        <v>228</v>
      </c>
      <c r="E769" s="70">
        <v>1</v>
      </c>
      <c r="F769" s="71"/>
      <c r="G769" s="68"/>
      <c r="H769" s="48">
        <f t="shared" si="63"/>
        <v>0</v>
      </c>
      <c r="I769" s="68"/>
      <c r="J769" s="68"/>
      <c r="K769" s="49">
        <f t="shared" si="64"/>
        <v>0</v>
      </c>
      <c r="L769" s="50">
        <f t="shared" si="65"/>
        <v>0</v>
      </c>
      <c r="M769" s="48">
        <f t="shared" si="66"/>
        <v>0</v>
      </c>
      <c r="N769" s="48">
        <f t="shared" si="67"/>
        <v>0</v>
      </c>
      <c r="O769" s="48">
        <f t="shared" si="68"/>
        <v>0</v>
      </c>
      <c r="P769" s="49">
        <f t="shared" si="69"/>
        <v>0</v>
      </c>
    </row>
    <row r="770" spans="1:16" x14ac:dyDescent="0.2">
      <c r="A770" s="38">
        <v>1446</v>
      </c>
      <c r="B770" s="39"/>
      <c r="C770" s="47" t="s">
        <v>267</v>
      </c>
      <c r="D770" s="25" t="s">
        <v>228</v>
      </c>
      <c r="E770" s="70">
        <v>1</v>
      </c>
      <c r="F770" s="71"/>
      <c r="G770" s="68"/>
      <c r="H770" s="48">
        <f t="shared" si="63"/>
        <v>0</v>
      </c>
      <c r="I770" s="68"/>
      <c r="J770" s="68"/>
      <c r="K770" s="49">
        <f t="shared" si="64"/>
        <v>0</v>
      </c>
      <c r="L770" s="50">
        <f t="shared" si="65"/>
        <v>0</v>
      </c>
      <c r="M770" s="48">
        <f t="shared" si="66"/>
        <v>0</v>
      </c>
      <c r="N770" s="48">
        <f t="shared" si="67"/>
        <v>0</v>
      </c>
      <c r="O770" s="48">
        <f t="shared" si="68"/>
        <v>0</v>
      </c>
      <c r="P770" s="49">
        <f t="shared" si="69"/>
        <v>0</v>
      </c>
    </row>
    <row r="771" spans="1:16" x14ac:dyDescent="0.2">
      <c r="A771" s="38">
        <v>1447</v>
      </c>
      <c r="B771" s="39"/>
      <c r="C771" s="47" t="s">
        <v>268</v>
      </c>
      <c r="D771" s="25" t="s">
        <v>228</v>
      </c>
      <c r="E771" s="70">
        <v>1</v>
      </c>
      <c r="F771" s="71"/>
      <c r="G771" s="68"/>
      <c r="H771" s="48">
        <f t="shared" si="63"/>
        <v>0</v>
      </c>
      <c r="I771" s="68"/>
      <c r="J771" s="68"/>
      <c r="K771" s="49">
        <f t="shared" si="64"/>
        <v>0</v>
      </c>
      <c r="L771" s="50">
        <f t="shared" si="65"/>
        <v>0</v>
      </c>
      <c r="M771" s="48">
        <f t="shared" si="66"/>
        <v>0</v>
      </c>
      <c r="N771" s="48">
        <f t="shared" si="67"/>
        <v>0</v>
      </c>
      <c r="O771" s="48">
        <f t="shared" si="68"/>
        <v>0</v>
      </c>
      <c r="P771" s="49">
        <f t="shared" si="69"/>
        <v>0</v>
      </c>
    </row>
    <row r="772" spans="1:16" x14ac:dyDescent="0.2">
      <c r="A772" s="38"/>
      <c r="B772" s="39"/>
      <c r="C772" s="47" t="s">
        <v>337</v>
      </c>
      <c r="D772" s="25"/>
      <c r="E772" s="70"/>
      <c r="F772" s="71"/>
      <c r="G772" s="68"/>
      <c r="H772" s="48">
        <f t="shared" si="63"/>
        <v>0</v>
      </c>
      <c r="I772" s="68"/>
      <c r="J772" s="68"/>
      <c r="K772" s="49">
        <f t="shared" si="64"/>
        <v>0</v>
      </c>
      <c r="L772" s="50">
        <f t="shared" si="65"/>
        <v>0</v>
      </c>
      <c r="M772" s="48">
        <f t="shared" si="66"/>
        <v>0</v>
      </c>
      <c r="N772" s="48">
        <f t="shared" si="67"/>
        <v>0</v>
      </c>
      <c r="O772" s="48">
        <f t="shared" si="68"/>
        <v>0</v>
      </c>
      <c r="P772" s="49">
        <f t="shared" si="69"/>
        <v>0</v>
      </c>
    </row>
    <row r="773" spans="1:16" x14ac:dyDescent="0.2">
      <c r="A773" s="38">
        <v>1448</v>
      </c>
      <c r="B773" s="39" t="s">
        <v>379</v>
      </c>
      <c r="C773" s="47" t="s">
        <v>247</v>
      </c>
      <c r="D773" s="25" t="s">
        <v>232</v>
      </c>
      <c r="E773" s="70">
        <v>3</v>
      </c>
      <c r="F773" s="71"/>
      <c r="G773" s="68"/>
      <c r="H773" s="48">
        <f t="shared" si="63"/>
        <v>0</v>
      </c>
      <c r="I773" s="68"/>
      <c r="J773" s="68"/>
      <c r="K773" s="49">
        <f t="shared" si="64"/>
        <v>0</v>
      </c>
      <c r="L773" s="50">
        <f t="shared" si="65"/>
        <v>0</v>
      </c>
      <c r="M773" s="48">
        <f t="shared" si="66"/>
        <v>0</v>
      </c>
      <c r="N773" s="48">
        <f t="shared" si="67"/>
        <v>0</v>
      </c>
      <c r="O773" s="48">
        <f t="shared" si="68"/>
        <v>0</v>
      </c>
      <c r="P773" s="49">
        <f t="shared" si="69"/>
        <v>0</v>
      </c>
    </row>
    <row r="774" spans="1:16" x14ac:dyDescent="0.2">
      <c r="A774" s="38">
        <v>1449</v>
      </c>
      <c r="B774" s="39" t="s">
        <v>380</v>
      </c>
      <c r="C774" s="47" t="s">
        <v>248</v>
      </c>
      <c r="D774" s="25" t="s">
        <v>421</v>
      </c>
      <c r="E774" s="70">
        <v>66</v>
      </c>
      <c r="F774" s="71"/>
      <c r="G774" s="68"/>
      <c r="H774" s="48">
        <f t="shared" si="63"/>
        <v>0</v>
      </c>
      <c r="I774" s="68"/>
      <c r="J774" s="68"/>
      <c r="K774" s="49">
        <f t="shared" si="64"/>
        <v>0</v>
      </c>
      <c r="L774" s="50">
        <f t="shared" si="65"/>
        <v>0</v>
      </c>
      <c r="M774" s="48">
        <f t="shared" si="66"/>
        <v>0</v>
      </c>
      <c r="N774" s="48">
        <f t="shared" si="67"/>
        <v>0</v>
      </c>
      <c r="O774" s="48">
        <f t="shared" si="68"/>
        <v>0</v>
      </c>
      <c r="P774" s="49">
        <f t="shared" si="69"/>
        <v>0</v>
      </c>
    </row>
    <row r="775" spans="1:16" x14ac:dyDescent="0.2">
      <c r="A775" s="38">
        <v>1450</v>
      </c>
      <c r="B775" s="39" t="s">
        <v>381</v>
      </c>
      <c r="C775" s="47" t="s">
        <v>248</v>
      </c>
      <c r="D775" s="25" t="s">
        <v>68</v>
      </c>
      <c r="E775" s="70">
        <v>10</v>
      </c>
      <c r="F775" s="71"/>
      <c r="G775" s="68"/>
      <c r="H775" s="48">
        <f t="shared" si="63"/>
        <v>0</v>
      </c>
      <c r="I775" s="68"/>
      <c r="J775" s="68"/>
      <c r="K775" s="49">
        <f t="shared" si="64"/>
        <v>0</v>
      </c>
      <c r="L775" s="50">
        <f t="shared" si="65"/>
        <v>0</v>
      </c>
      <c r="M775" s="48">
        <f t="shared" si="66"/>
        <v>0</v>
      </c>
      <c r="N775" s="48">
        <f t="shared" si="67"/>
        <v>0</v>
      </c>
      <c r="O775" s="48">
        <f t="shared" si="68"/>
        <v>0</v>
      </c>
      <c r="P775" s="49">
        <f t="shared" si="69"/>
        <v>0</v>
      </c>
    </row>
    <row r="776" spans="1:16" x14ac:dyDescent="0.2">
      <c r="A776" s="38">
        <v>1451</v>
      </c>
      <c r="B776" s="39" t="s">
        <v>382</v>
      </c>
      <c r="C776" s="47" t="s">
        <v>249</v>
      </c>
      <c r="D776" s="25" t="s">
        <v>232</v>
      </c>
      <c r="E776" s="70">
        <v>32</v>
      </c>
      <c r="F776" s="71"/>
      <c r="G776" s="68"/>
      <c r="H776" s="48">
        <f t="shared" si="63"/>
        <v>0</v>
      </c>
      <c r="I776" s="68"/>
      <c r="J776" s="68"/>
      <c r="K776" s="49">
        <f t="shared" si="64"/>
        <v>0</v>
      </c>
      <c r="L776" s="50">
        <f t="shared" si="65"/>
        <v>0</v>
      </c>
      <c r="M776" s="48">
        <f t="shared" si="66"/>
        <v>0</v>
      </c>
      <c r="N776" s="48">
        <f t="shared" si="67"/>
        <v>0</v>
      </c>
      <c r="O776" s="48">
        <f t="shared" si="68"/>
        <v>0</v>
      </c>
      <c r="P776" s="49">
        <f t="shared" si="69"/>
        <v>0</v>
      </c>
    </row>
    <row r="777" spans="1:16" x14ac:dyDescent="0.2">
      <c r="A777" s="38">
        <v>1452</v>
      </c>
      <c r="B777" s="39" t="s">
        <v>389</v>
      </c>
      <c r="C777" s="47" t="s">
        <v>249</v>
      </c>
      <c r="D777" s="25" t="s">
        <v>232</v>
      </c>
      <c r="E777" s="70">
        <v>8</v>
      </c>
      <c r="F777" s="71"/>
      <c r="G777" s="68"/>
      <c r="H777" s="48">
        <f t="shared" si="63"/>
        <v>0</v>
      </c>
      <c r="I777" s="68"/>
      <c r="J777" s="68"/>
      <c r="K777" s="49">
        <f t="shared" si="64"/>
        <v>0</v>
      </c>
      <c r="L777" s="50">
        <f t="shared" si="65"/>
        <v>0</v>
      </c>
      <c r="M777" s="48">
        <f t="shared" si="66"/>
        <v>0</v>
      </c>
      <c r="N777" s="48">
        <f t="shared" si="67"/>
        <v>0</v>
      </c>
      <c r="O777" s="48">
        <f t="shared" si="68"/>
        <v>0</v>
      </c>
      <c r="P777" s="49">
        <f t="shared" si="69"/>
        <v>0</v>
      </c>
    </row>
    <row r="778" spans="1:16" x14ac:dyDescent="0.2">
      <c r="A778" s="38">
        <v>1453</v>
      </c>
      <c r="B778" s="39" t="s">
        <v>383</v>
      </c>
      <c r="C778" s="47" t="s">
        <v>250</v>
      </c>
      <c r="D778" s="25" t="s">
        <v>232</v>
      </c>
      <c r="E778" s="70">
        <v>4</v>
      </c>
      <c r="F778" s="71"/>
      <c r="G778" s="68"/>
      <c r="H778" s="48">
        <f t="shared" si="63"/>
        <v>0</v>
      </c>
      <c r="I778" s="68"/>
      <c r="J778" s="68"/>
      <c r="K778" s="49">
        <f t="shared" si="64"/>
        <v>0</v>
      </c>
      <c r="L778" s="50">
        <f t="shared" si="65"/>
        <v>0</v>
      </c>
      <c r="M778" s="48">
        <f t="shared" si="66"/>
        <v>0</v>
      </c>
      <c r="N778" s="48">
        <f t="shared" si="67"/>
        <v>0</v>
      </c>
      <c r="O778" s="48">
        <f t="shared" si="68"/>
        <v>0</v>
      </c>
      <c r="P778" s="49">
        <f t="shared" si="69"/>
        <v>0</v>
      </c>
    </row>
    <row r="779" spans="1:16" x14ac:dyDescent="0.2">
      <c r="A779" s="38">
        <v>1454</v>
      </c>
      <c r="B779" s="39" t="s">
        <v>390</v>
      </c>
      <c r="C779" s="47" t="s">
        <v>250</v>
      </c>
      <c r="D779" s="25" t="s">
        <v>232</v>
      </c>
      <c r="E779" s="70">
        <v>2</v>
      </c>
      <c r="F779" s="71"/>
      <c r="G779" s="68"/>
      <c r="H779" s="48">
        <f t="shared" si="63"/>
        <v>0</v>
      </c>
      <c r="I779" s="68"/>
      <c r="J779" s="68"/>
      <c r="K779" s="49">
        <f t="shared" si="64"/>
        <v>0</v>
      </c>
      <c r="L779" s="50">
        <f t="shared" si="65"/>
        <v>0</v>
      </c>
      <c r="M779" s="48">
        <f t="shared" si="66"/>
        <v>0</v>
      </c>
      <c r="N779" s="48">
        <f t="shared" si="67"/>
        <v>0</v>
      </c>
      <c r="O779" s="48">
        <f t="shared" si="68"/>
        <v>0</v>
      </c>
      <c r="P779" s="49">
        <f t="shared" si="69"/>
        <v>0</v>
      </c>
    </row>
    <row r="780" spans="1:16" x14ac:dyDescent="0.2">
      <c r="A780" s="38">
        <v>1455</v>
      </c>
      <c r="B780" s="39" t="s">
        <v>385</v>
      </c>
      <c r="C780" s="47" t="s">
        <v>251</v>
      </c>
      <c r="D780" s="25" t="s">
        <v>232</v>
      </c>
      <c r="E780" s="70">
        <v>4</v>
      </c>
      <c r="F780" s="71"/>
      <c r="G780" s="68"/>
      <c r="H780" s="48">
        <f t="shared" si="63"/>
        <v>0</v>
      </c>
      <c r="I780" s="68"/>
      <c r="J780" s="68"/>
      <c r="K780" s="49">
        <f t="shared" si="64"/>
        <v>0</v>
      </c>
      <c r="L780" s="50">
        <f t="shared" si="65"/>
        <v>0</v>
      </c>
      <c r="M780" s="48">
        <f t="shared" si="66"/>
        <v>0</v>
      </c>
      <c r="N780" s="48">
        <f t="shared" si="67"/>
        <v>0</v>
      </c>
      <c r="O780" s="48">
        <f t="shared" si="68"/>
        <v>0</v>
      </c>
      <c r="P780" s="49">
        <f t="shared" si="69"/>
        <v>0</v>
      </c>
    </row>
    <row r="781" spans="1:16" x14ac:dyDescent="0.2">
      <c r="A781" s="38">
        <v>1456</v>
      </c>
      <c r="B781" s="39"/>
      <c r="C781" s="47" t="s">
        <v>252</v>
      </c>
      <c r="D781" s="25" t="s">
        <v>228</v>
      </c>
      <c r="E781" s="70">
        <v>1</v>
      </c>
      <c r="F781" s="71"/>
      <c r="G781" s="68"/>
      <c r="H781" s="48">
        <f t="shared" si="63"/>
        <v>0</v>
      </c>
      <c r="I781" s="68"/>
      <c r="J781" s="68"/>
      <c r="K781" s="49">
        <f t="shared" si="64"/>
        <v>0</v>
      </c>
      <c r="L781" s="50">
        <f t="shared" si="65"/>
        <v>0</v>
      </c>
      <c r="M781" s="48">
        <f t="shared" si="66"/>
        <v>0</v>
      </c>
      <c r="N781" s="48">
        <f t="shared" si="67"/>
        <v>0</v>
      </c>
      <c r="O781" s="48">
        <f t="shared" si="68"/>
        <v>0</v>
      </c>
      <c r="P781" s="49">
        <f t="shared" si="69"/>
        <v>0</v>
      </c>
    </row>
    <row r="782" spans="1:16" x14ac:dyDescent="0.2">
      <c r="A782" s="38">
        <v>1457</v>
      </c>
      <c r="B782" s="39"/>
      <c r="C782" s="47" t="s">
        <v>252</v>
      </c>
      <c r="D782" s="25" t="s">
        <v>228</v>
      </c>
      <c r="E782" s="70">
        <v>1</v>
      </c>
      <c r="F782" s="71"/>
      <c r="G782" s="68"/>
      <c r="H782" s="48">
        <f t="shared" si="63"/>
        <v>0</v>
      </c>
      <c r="I782" s="68"/>
      <c r="J782" s="68"/>
      <c r="K782" s="49">
        <f t="shared" si="64"/>
        <v>0</v>
      </c>
      <c r="L782" s="50">
        <f t="shared" si="65"/>
        <v>0</v>
      </c>
      <c r="M782" s="48">
        <f t="shared" si="66"/>
        <v>0</v>
      </c>
      <c r="N782" s="48">
        <f t="shared" si="67"/>
        <v>0</v>
      </c>
      <c r="O782" s="48">
        <f t="shared" si="68"/>
        <v>0</v>
      </c>
      <c r="P782" s="49">
        <f t="shared" si="69"/>
        <v>0</v>
      </c>
    </row>
    <row r="783" spans="1:16" x14ac:dyDescent="0.2">
      <c r="A783" s="38">
        <v>1458</v>
      </c>
      <c r="B783" s="39"/>
      <c r="C783" s="47" t="s">
        <v>252</v>
      </c>
      <c r="D783" s="25" t="s">
        <v>228</v>
      </c>
      <c r="E783" s="70">
        <v>2</v>
      </c>
      <c r="F783" s="71"/>
      <c r="G783" s="68"/>
      <c r="H783" s="48">
        <f t="shared" si="63"/>
        <v>0</v>
      </c>
      <c r="I783" s="68"/>
      <c r="J783" s="68"/>
      <c r="K783" s="49">
        <f t="shared" si="64"/>
        <v>0</v>
      </c>
      <c r="L783" s="50">
        <f t="shared" si="65"/>
        <v>0</v>
      </c>
      <c r="M783" s="48">
        <f t="shared" si="66"/>
        <v>0</v>
      </c>
      <c r="N783" s="48">
        <f t="shared" si="67"/>
        <v>0</v>
      </c>
      <c r="O783" s="48">
        <f t="shared" si="68"/>
        <v>0</v>
      </c>
      <c r="P783" s="49">
        <f t="shared" si="69"/>
        <v>0</v>
      </c>
    </row>
    <row r="784" spans="1:16" ht="22.5" x14ac:dyDescent="0.2">
      <c r="A784" s="38">
        <v>1459</v>
      </c>
      <c r="B784" s="39" t="s">
        <v>387</v>
      </c>
      <c r="C784" s="47" t="s">
        <v>253</v>
      </c>
      <c r="D784" s="25" t="s">
        <v>228</v>
      </c>
      <c r="E784" s="70">
        <v>4</v>
      </c>
      <c r="F784" s="71"/>
      <c r="G784" s="68"/>
      <c r="H784" s="48">
        <f t="shared" si="63"/>
        <v>0</v>
      </c>
      <c r="I784" s="68"/>
      <c r="J784" s="68"/>
      <c r="K784" s="49">
        <f t="shared" si="64"/>
        <v>0</v>
      </c>
      <c r="L784" s="50">
        <f t="shared" si="65"/>
        <v>0</v>
      </c>
      <c r="M784" s="48">
        <f t="shared" si="66"/>
        <v>0</v>
      </c>
      <c r="N784" s="48">
        <f t="shared" si="67"/>
        <v>0</v>
      </c>
      <c r="O784" s="48">
        <f t="shared" si="68"/>
        <v>0</v>
      </c>
      <c r="P784" s="49">
        <f t="shared" si="69"/>
        <v>0</v>
      </c>
    </row>
    <row r="785" spans="1:16" x14ac:dyDescent="0.2">
      <c r="A785" s="38">
        <v>1460</v>
      </c>
      <c r="B785" s="39"/>
      <c r="C785" s="47" t="s">
        <v>254</v>
      </c>
      <c r="D785" s="25" t="s">
        <v>232</v>
      </c>
      <c r="E785" s="70">
        <v>4</v>
      </c>
      <c r="F785" s="71"/>
      <c r="G785" s="68"/>
      <c r="H785" s="48">
        <f t="shared" si="63"/>
        <v>0</v>
      </c>
      <c r="I785" s="68"/>
      <c r="J785" s="68"/>
      <c r="K785" s="49">
        <f t="shared" si="64"/>
        <v>0</v>
      </c>
      <c r="L785" s="50">
        <f t="shared" si="65"/>
        <v>0</v>
      </c>
      <c r="M785" s="48">
        <f t="shared" si="66"/>
        <v>0</v>
      </c>
      <c r="N785" s="48">
        <f t="shared" si="67"/>
        <v>0</v>
      </c>
      <c r="O785" s="48">
        <f t="shared" si="68"/>
        <v>0</v>
      </c>
      <c r="P785" s="49">
        <f t="shared" si="69"/>
        <v>0</v>
      </c>
    </row>
    <row r="786" spans="1:16" x14ac:dyDescent="0.2">
      <c r="A786" s="38">
        <v>1461</v>
      </c>
      <c r="B786" s="39" t="s">
        <v>386</v>
      </c>
      <c r="C786" s="47" t="s">
        <v>255</v>
      </c>
      <c r="D786" s="25" t="s">
        <v>68</v>
      </c>
      <c r="E786" s="70">
        <v>1.2</v>
      </c>
      <c r="F786" s="71"/>
      <c r="G786" s="68"/>
      <c r="H786" s="48">
        <f t="shared" si="63"/>
        <v>0</v>
      </c>
      <c r="I786" s="68"/>
      <c r="J786" s="68"/>
      <c r="K786" s="49">
        <f t="shared" si="64"/>
        <v>0</v>
      </c>
      <c r="L786" s="50">
        <f t="shared" si="65"/>
        <v>0</v>
      </c>
      <c r="M786" s="48">
        <f t="shared" si="66"/>
        <v>0</v>
      </c>
      <c r="N786" s="48">
        <f t="shared" si="67"/>
        <v>0</v>
      </c>
      <c r="O786" s="48">
        <f t="shared" si="68"/>
        <v>0</v>
      </c>
      <c r="P786" s="49">
        <f t="shared" si="69"/>
        <v>0</v>
      </c>
    </row>
    <row r="787" spans="1:16" x14ac:dyDescent="0.2">
      <c r="A787" s="38"/>
      <c r="B787" s="39"/>
      <c r="C787" s="47" t="s">
        <v>256</v>
      </c>
      <c r="D787" s="25"/>
      <c r="E787" s="70"/>
      <c r="F787" s="71"/>
      <c r="G787" s="68"/>
      <c r="H787" s="48">
        <f t="shared" si="63"/>
        <v>0</v>
      </c>
      <c r="I787" s="68"/>
      <c r="J787" s="68"/>
      <c r="K787" s="49">
        <f t="shared" si="64"/>
        <v>0</v>
      </c>
      <c r="L787" s="50">
        <f t="shared" si="65"/>
        <v>0</v>
      </c>
      <c r="M787" s="48">
        <f t="shared" si="66"/>
        <v>0</v>
      </c>
      <c r="N787" s="48">
        <f t="shared" si="67"/>
        <v>0</v>
      </c>
      <c r="O787" s="48">
        <f t="shared" si="68"/>
        <v>0</v>
      </c>
      <c r="P787" s="49">
        <f t="shared" si="69"/>
        <v>0</v>
      </c>
    </row>
    <row r="788" spans="1:16" ht="22.5" x14ac:dyDescent="0.2">
      <c r="A788" s="38">
        <v>1462</v>
      </c>
      <c r="B788" s="39"/>
      <c r="C788" s="47" t="s">
        <v>257</v>
      </c>
      <c r="D788" s="25" t="s">
        <v>228</v>
      </c>
      <c r="E788" s="70">
        <v>1</v>
      </c>
      <c r="F788" s="71"/>
      <c r="G788" s="68"/>
      <c r="H788" s="48">
        <f t="shared" si="63"/>
        <v>0</v>
      </c>
      <c r="I788" s="68"/>
      <c r="J788" s="68"/>
      <c r="K788" s="49">
        <f t="shared" si="64"/>
        <v>0</v>
      </c>
      <c r="L788" s="50">
        <f t="shared" si="65"/>
        <v>0</v>
      </c>
      <c r="M788" s="48">
        <f t="shared" si="66"/>
        <v>0</v>
      </c>
      <c r="N788" s="48">
        <f t="shared" si="67"/>
        <v>0</v>
      </c>
      <c r="O788" s="48">
        <f t="shared" si="68"/>
        <v>0</v>
      </c>
      <c r="P788" s="49">
        <f t="shared" si="69"/>
        <v>0</v>
      </c>
    </row>
    <row r="789" spans="1:16" x14ac:dyDescent="0.2">
      <c r="A789" s="38">
        <v>1463</v>
      </c>
      <c r="B789" s="39" t="s">
        <v>387</v>
      </c>
      <c r="C789" s="47" t="s">
        <v>258</v>
      </c>
      <c r="D789" s="25" t="s">
        <v>232</v>
      </c>
      <c r="E789" s="70">
        <v>1</v>
      </c>
      <c r="F789" s="71"/>
      <c r="G789" s="68"/>
      <c r="H789" s="48">
        <f t="shared" si="63"/>
        <v>0</v>
      </c>
      <c r="I789" s="68"/>
      <c r="J789" s="68"/>
      <c r="K789" s="49">
        <f t="shared" si="64"/>
        <v>0</v>
      </c>
      <c r="L789" s="50">
        <f t="shared" si="65"/>
        <v>0</v>
      </c>
      <c r="M789" s="48">
        <f t="shared" si="66"/>
        <v>0</v>
      </c>
      <c r="N789" s="48">
        <f t="shared" si="67"/>
        <v>0</v>
      </c>
      <c r="O789" s="48">
        <f t="shared" si="68"/>
        <v>0</v>
      </c>
      <c r="P789" s="49">
        <f t="shared" si="69"/>
        <v>0</v>
      </c>
    </row>
    <row r="790" spans="1:16" x14ac:dyDescent="0.2">
      <c r="A790" s="38">
        <v>1464</v>
      </c>
      <c r="B790" s="39" t="s">
        <v>387</v>
      </c>
      <c r="C790" s="47" t="s">
        <v>259</v>
      </c>
      <c r="D790" s="25" t="s">
        <v>232</v>
      </c>
      <c r="E790" s="70">
        <v>2</v>
      </c>
      <c r="F790" s="71"/>
      <c r="G790" s="68"/>
      <c r="H790" s="48">
        <f t="shared" si="63"/>
        <v>0</v>
      </c>
      <c r="I790" s="68"/>
      <c r="J790" s="68"/>
      <c r="K790" s="49">
        <f t="shared" si="64"/>
        <v>0</v>
      </c>
      <c r="L790" s="50">
        <f t="shared" si="65"/>
        <v>0</v>
      </c>
      <c r="M790" s="48">
        <f t="shared" si="66"/>
        <v>0</v>
      </c>
      <c r="N790" s="48">
        <f t="shared" si="67"/>
        <v>0</v>
      </c>
      <c r="O790" s="48">
        <f t="shared" si="68"/>
        <v>0</v>
      </c>
      <c r="P790" s="49">
        <f t="shared" si="69"/>
        <v>0</v>
      </c>
    </row>
    <row r="791" spans="1:16" x14ac:dyDescent="0.2">
      <c r="A791" s="38">
        <v>1465</v>
      </c>
      <c r="B791" s="39" t="s">
        <v>387</v>
      </c>
      <c r="C791" s="47" t="s">
        <v>260</v>
      </c>
      <c r="D791" s="25" t="s">
        <v>232</v>
      </c>
      <c r="E791" s="70">
        <v>1</v>
      </c>
      <c r="F791" s="71"/>
      <c r="G791" s="68"/>
      <c r="H791" s="48">
        <f t="shared" si="63"/>
        <v>0</v>
      </c>
      <c r="I791" s="68"/>
      <c r="J791" s="68"/>
      <c r="K791" s="49">
        <f t="shared" si="64"/>
        <v>0</v>
      </c>
      <c r="L791" s="50">
        <f t="shared" si="65"/>
        <v>0</v>
      </c>
      <c r="M791" s="48">
        <f t="shared" si="66"/>
        <v>0</v>
      </c>
      <c r="N791" s="48">
        <f t="shared" si="67"/>
        <v>0</v>
      </c>
      <c r="O791" s="48">
        <f t="shared" si="68"/>
        <v>0</v>
      </c>
      <c r="P791" s="49">
        <f t="shared" si="69"/>
        <v>0</v>
      </c>
    </row>
    <row r="792" spans="1:16" x14ac:dyDescent="0.2">
      <c r="A792" s="38">
        <v>1466</v>
      </c>
      <c r="B792" s="39" t="s">
        <v>387</v>
      </c>
      <c r="C792" s="47" t="s">
        <v>261</v>
      </c>
      <c r="D792" s="25" t="s">
        <v>232</v>
      </c>
      <c r="E792" s="70">
        <v>1</v>
      </c>
      <c r="F792" s="71"/>
      <c r="G792" s="68"/>
      <c r="H792" s="48">
        <f t="shared" si="63"/>
        <v>0</v>
      </c>
      <c r="I792" s="68"/>
      <c r="J792" s="68"/>
      <c r="K792" s="49">
        <f t="shared" si="64"/>
        <v>0</v>
      </c>
      <c r="L792" s="50">
        <f t="shared" si="65"/>
        <v>0</v>
      </c>
      <c r="M792" s="48">
        <f t="shared" si="66"/>
        <v>0</v>
      </c>
      <c r="N792" s="48">
        <f t="shared" si="67"/>
        <v>0</v>
      </c>
      <c r="O792" s="48">
        <f t="shared" si="68"/>
        <v>0</v>
      </c>
      <c r="P792" s="49">
        <f t="shared" si="69"/>
        <v>0</v>
      </c>
    </row>
    <row r="793" spans="1:16" ht="112.5" x14ac:dyDescent="0.2">
      <c r="A793" s="38">
        <v>1467</v>
      </c>
      <c r="B793" s="39" t="s">
        <v>387</v>
      </c>
      <c r="C793" s="47" t="s">
        <v>262</v>
      </c>
      <c r="D793" s="25" t="s">
        <v>228</v>
      </c>
      <c r="E793" s="70">
        <v>1</v>
      </c>
      <c r="F793" s="71"/>
      <c r="G793" s="68"/>
      <c r="H793" s="48">
        <f t="shared" si="63"/>
        <v>0</v>
      </c>
      <c r="I793" s="68"/>
      <c r="J793" s="68"/>
      <c r="K793" s="49">
        <f t="shared" si="64"/>
        <v>0</v>
      </c>
      <c r="L793" s="50">
        <f t="shared" si="65"/>
        <v>0</v>
      </c>
      <c r="M793" s="48">
        <f t="shared" si="66"/>
        <v>0</v>
      </c>
      <c r="N793" s="48">
        <f t="shared" si="67"/>
        <v>0</v>
      </c>
      <c r="O793" s="48">
        <f t="shared" si="68"/>
        <v>0</v>
      </c>
      <c r="P793" s="49">
        <f t="shared" si="69"/>
        <v>0</v>
      </c>
    </row>
    <row r="794" spans="1:16" x14ac:dyDescent="0.2">
      <c r="A794" s="38">
        <v>1468</v>
      </c>
      <c r="B794" s="39"/>
      <c r="C794" s="47" t="s">
        <v>263</v>
      </c>
      <c r="D794" s="25" t="s">
        <v>228</v>
      </c>
      <c r="E794" s="70">
        <v>1</v>
      </c>
      <c r="F794" s="71"/>
      <c r="G794" s="68"/>
      <c r="H794" s="48">
        <f t="shared" si="63"/>
        <v>0</v>
      </c>
      <c r="I794" s="68"/>
      <c r="J794" s="68"/>
      <c r="K794" s="49">
        <f t="shared" si="64"/>
        <v>0</v>
      </c>
      <c r="L794" s="50">
        <f t="shared" si="65"/>
        <v>0</v>
      </c>
      <c r="M794" s="48">
        <f t="shared" si="66"/>
        <v>0</v>
      </c>
      <c r="N794" s="48">
        <f t="shared" si="67"/>
        <v>0</v>
      </c>
      <c r="O794" s="48">
        <f t="shared" si="68"/>
        <v>0</v>
      </c>
      <c r="P794" s="49">
        <f t="shared" si="69"/>
        <v>0</v>
      </c>
    </row>
    <row r="795" spans="1:16" x14ac:dyDescent="0.2">
      <c r="A795" s="38">
        <v>1469</v>
      </c>
      <c r="B795" s="39"/>
      <c r="C795" s="47" t="s">
        <v>264</v>
      </c>
      <c r="D795" s="25" t="s">
        <v>228</v>
      </c>
      <c r="E795" s="70">
        <v>1</v>
      </c>
      <c r="F795" s="71"/>
      <c r="G795" s="68"/>
      <c r="H795" s="48">
        <f t="shared" si="63"/>
        <v>0</v>
      </c>
      <c r="I795" s="68"/>
      <c r="J795" s="68"/>
      <c r="K795" s="49">
        <f t="shared" si="64"/>
        <v>0</v>
      </c>
      <c r="L795" s="50">
        <f t="shared" si="65"/>
        <v>0</v>
      </c>
      <c r="M795" s="48">
        <f t="shared" si="66"/>
        <v>0</v>
      </c>
      <c r="N795" s="48">
        <f t="shared" si="67"/>
        <v>0</v>
      </c>
      <c r="O795" s="48">
        <f t="shared" si="68"/>
        <v>0</v>
      </c>
      <c r="P795" s="49">
        <f t="shared" si="69"/>
        <v>0</v>
      </c>
    </row>
    <row r="796" spans="1:16" x14ac:dyDescent="0.2">
      <c r="A796" s="38">
        <v>1470</v>
      </c>
      <c r="B796" s="39"/>
      <c r="C796" s="47" t="s">
        <v>265</v>
      </c>
      <c r="D796" s="25" t="s">
        <v>228</v>
      </c>
      <c r="E796" s="70">
        <v>1</v>
      </c>
      <c r="F796" s="71"/>
      <c r="G796" s="68"/>
      <c r="H796" s="48">
        <f t="shared" si="63"/>
        <v>0</v>
      </c>
      <c r="I796" s="68"/>
      <c r="J796" s="68"/>
      <c r="K796" s="49">
        <f t="shared" si="64"/>
        <v>0</v>
      </c>
      <c r="L796" s="50">
        <f t="shared" si="65"/>
        <v>0</v>
      </c>
      <c r="M796" s="48">
        <f t="shared" si="66"/>
        <v>0</v>
      </c>
      <c r="N796" s="48">
        <f t="shared" si="67"/>
        <v>0</v>
      </c>
      <c r="O796" s="48">
        <f t="shared" si="68"/>
        <v>0</v>
      </c>
      <c r="P796" s="49">
        <f t="shared" si="69"/>
        <v>0</v>
      </c>
    </row>
    <row r="797" spans="1:16" x14ac:dyDescent="0.2">
      <c r="A797" s="38">
        <v>1471</v>
      </c>
      <c r="B797" s="39"/>
      <c r="C797" s="47" t="s">
        <v>266</v>
      </c>
      <c r="D797" s="25" t="s">
        <v>228</v>
      </c>
      <c r="E797" s="70">
        <v>1</v>
      </c>
      <c r="F797" s="71"/>
      <c r="G797" s="68"/>
      <c r="H797" s="48">
        <f t="shared" si="63"/>
        <v>0</v>
      </c>
      <c r="I797" s="68"/>
      <c r="J797" s="68"/>
      <c r="K797" s="49">
        <f t="shared" si="64"/>
        <v>0</v>
      </c>
      <c r="L797" s="50">
        <f t="shared" si="65"/>
        <v>0</v>
      </c>
      <c r="M797" s="48">
        <f t="shared" si="66"/>
        <v>0</v>
      </c>
      <c r="N797" s="48">
        <f t="shared" si="67"/>
        <v>0</v>
      </c>
      <c r="O797" s="48">
        <f t="shared" si="68"/>
        <v>0</v>
      </c>
      <c r="P797" s="49">
        <f t="shared" si="69"/>
        <v>0</v>
      </c>
    </row>
    <row r="798" spans="1:16" x14ac:dyDescent="0.2">
      <c r="A798" s="38">
        <v>1472</v>
      </c>
      <c r="B798" s="39"/>
      <c r="C798" s="47" t="s">
        <v>267</v>
      </c>
      <c r="D798" s="25" t="s">
        <v>228</v>
      </c>
      <c r="E798" s="70">
        <v>1</v>
      </c>
      <c r="F798" s="71"/>
      <c r="G798" s="68"/>
      <c r="H798" s="48">
        <f t="shared" si="63"/>
        <v>0</v>
      </c>
      <c r="I798" s="68"/>
      <c r="J798" s="68"/>
      <c r="K798" s="49">
        <f t="shared" si="64"/>
        <v>0</v>
      </c>
      <c r="L798" s="50">
        <f t="shared" si="65"/>
        <v>0</v>
      </c>
      <c r="M798" s="48">
        <f t="shared" si="66"/>
        <v>0</v>
      </c>
      <c r="N798" s="48">
        <f t="shared" si="67"/>
        <v>0</v>
      </c>
      <c r="O798" s="48">
        <f t="shared" si="68"/>
        <v>0</v>
      </c>
      <c r="P798" s="49">
        <f t="shared" si="69"/>
        <v>0</v>
      </c>
    </row>
    <row r="799" spans="1:16" x14ac:dyDescent="0.2">
      <c r="A799" s="38">
        <v>1473</v>
      </c>
      <c r="B799" s="39"/>
      <c r="C799" s="47" t="s">
        <v>268</v>
      </c>
      <c r="D799" s="25" t="s">
        <v>228</v>
      </c>
      <c r="E799" s="70">
        <v>1</v>
      </c>
      <c r="F799" s="71"/>
      <c r="G799" s="68"/>
      <c r="H799" s="48">
        <f t="shared" si="63"/>
        <v>0</v>
      </c>
      <c r="I799" s="68"/>
      <c r="J799" s="68"/>
      <c r="K799" s="49">
        <f t="shared" si="64"/>
        <v>0</v>
      </c>
      <c r="L799" s="50">
        <f t="shared" si="65"/>
        <v>0</v>
      </c>
      <c r="M799" s="48">
        <f t="shared" si="66"/>
        <v>0</v>
      </c>
      <c r="N799" s="48">
        <f t="shared" si="67"/>
        <v>0</v>
      </c>
      <c r="O799" s="48">
        <f t="shared" si="68"/>
        <v>0</v>
      </c>
      <c r="P799" s="49">
        <f t="shared" si="69"/>
        <v>0</v>
      </c>
    </row>
    <row r="800" spans="1:16" x14ac:dyDescent="0.2">
      <c r="A800" s="38"/>
      <c r="B800" s="39"/>
      <c r="C800" s="47" t="s">
        <v>338</v>
      </c>
      <c r="D800" s="25"/>
      <c r="E800" s="70"/>
      <c r="F800" s="71"/>
      <c r="G800" s="68"/>
      <c r="H800" s="48">
        <f t="shared" ref="H800:H888" si="70">ROUND(F800*G800,2)</f>
        <v>0</v>
      </c>
      <c r="I800" s="68"/>
      <c r="J800" s="68"/>
      <c r="K800" s="49">
        <f t="shared" ref="K800:K888" si="71">SUM(H800:J800)</f>
        <v>0</v>
      </c>
      <c r="L800" s="50">
        <f t="shared" ref="L800:L888" si="72">ROUND(E800*F800,2)</f>
        <v>0</v>
      </c>
      <c r="M800" s="48">
        <f t="shared" ref="M800:M888" si="73">ROUND(H800*E800,2)</f>
        <v>0</v>
      </c>
      <c r="N800" s="48">
        <f t="shared" ref="N800:N888" si="74">ROUND(I800*E800,2)</f>
        <v>0</v>
      </c>
      <c r="O800" s="48">
        <f t="shared" ref="O800:O888" si="75">ROUND(J800*E800,2)</f>
        <v>0</v>
      </c>
      <c r="P800" s="49">
        <f t="shared" ref="P800:P888" si="76">SUM(M800:O800)</f>
        <v>0</v>
      </c>
    </row>
    <row r="801" spans="1:16" x14ac:dyDescent="0.2">
      <c r="A801" s="38">
        <v>1474</v>
      </c>
      <c r="B801" s="39" t="s">
        <v>379</v>
      </c>
      <c r="C801" s="47" t="s">
        <v>247</v>
      </c>
      <c r="D801" s="25" t="s">
        <v>232</v>
      </c>
      <c r="E801" s="70">
        <v>3</v>
      </c>
      <c r="F801" s="71"/>
      <c r="G801" s="68"/>
      <c r="H801" s="48">
        <f t="shared" si="70"/>
        <v>0</v>
      </c>
      <c r="I801" s="68"/>
      <c r="J801" s="68"/>
      <c r="K801" s="49">
        <f t="shared" si="71"/>
        <v>0</v>
      </c>
      <c r="L801" s="50">
        <f t="shared" si="72"/>
        <v>0</v>
      </c>
      <c r="M801" s="48">
        <f t="shared" si="73"/>
        <v>0</v>
      </c>
      <c r="N801" s="48">
        <f t="shared" si="74"/>
        <v>0</v>
      </c>
      <c r="O801" s="48">
        <f t="shared" si="75"/>
        <v>0</v>
      </c>
      <c r="P801" s="49">
        <f t="shared" si="76"/>
        <v>0</v>
      </c>
    </row>
    <row r="802" spans="1:16" x14ac:dyDescent="0.2">
      <c r="A802" s="38">
        <v>1475</v>
      </c>
      <c r="B802" s="39" t="s">
        <v>380</v>
      </c>
      <c r="C802" s="47" t="s">
        <v>248</v>
      </c>
      <c r="D802" s="25" t="s">
        <v>421</v>
      </c>
      <c r="E802" s="70">
        <v>36</v>
      </c>
      <c r="F802" s="71"/>
      <c r="G802" s="68"/>
      <c r="H802" s="48">
        <f t="shared" si="70"/>
        <v>0</v>
      </c>
      <c r="I802" s="68"/>
      <c r="J802" s="68"/>
      <c r="K802" s="49">
        <f t="shared" si="71"/>
        <v>0</v>
      </c>
      <c r="L802" s="50">
        <f t="shared" si="72"/>
        <v>0</v>
      </c>
      <c r="M802" s="48">
        <f t="shared" si="73"/>
        <v>0</v>
      </c>
      <c r="N802" s="48">
        <f t="shared" si="74"/>
        <v>0</v>
      </c>
      <c r="O802" s="48">
        <f t="shared" si="75"/>
        <v>0</v>
      </c>
      <c r="P802" s="49">
        <f t="shared" si="76"/>
        <v>0</v>
      </c>
    </row>
    <row r="803" spans="1:16" x14ac:dyDescent="0.2">
      <c r="A803" s="38">
        <v>1476</v>
      </c>
      <c r="B803" s="39" t="s">
        <v>382</v>
      </c>
      <c r="C803" s="47" t="s">
        <v>249</v>
      </c>
      <c r="D803" s="25" t="s">
        <v>232</v>
      </c>
      <c r="E803" s="70">
        <v>24</v>
      </c>
      <c r="F803" s="71"/>
      <c r="G803" s="68"/>
      <c r="H803" s="48">
        <f t="shared" si="70"/>
        <v>0</v>
      </c>
      <c r="I803" s="68"/>
      <c r="J803" s="68"/>
      <c r="K803" s="49">
        <f t="shared" si="71"/>
        <v>0</v>
      </c>
      <c r="L803" s="50">
        <f t="shared" si="72"/>
        <v>0</v>
      </c>
      <c r="M803" s="48">
        <f t="shared" si="73"/>
        <v>0</v>
      </c>
      <c r="N803" s="48">
        <f t="shared" si="74"/>
        <v>0</v>
      </c>
      <c r="O803" s="48">
        <f t="shared" si="75"/>
        <v>0</v>
      </c>
      <c r="P803" s="49">
        <f t="shared" si="76"/>
        <v>0</v>
      </c>
    </row>
    <row r="804" spans="1:16" x14ac:dyDescent="0.2">
      <c r="A804" s="38">
        <v>1477</v>
      </c>
      <c r="B804" s="39" t="s">
        <v>383</v>
      </c>
      <c r="C804" s="47" t="s">
        <v>250</v>
      </c>
      <c r="D804" s="25" t="s">
        <v>232</v>
      </c>
      <c r="E804" s="70">
        <v>2</v>
      </c>
      <c r="F804" s="71"/>
      <c r="G804" s="68"/>
      <c r="H804" s="48">
        <f t="shared" si="70"/>
        <v>0</v>
      </c>
      <c r="I804" s="68"/>
      <c r="J804" s="68"/>
      <c r="K804" s="49">
        <f t="shared" si="71"/>
        <v>0</v>
      </c>
      <c r="L804" s="50">
        <f t="shared" si="72"/>
        <v>0</v>
      </c>
      <c r="M804" s="48">
        <f t="shared" si="73"/>
        <v>0</v>
      </c>
      <c r="N804" s="48">
        <f t="shared" si="74"/>
        <v>0</v>
      </c>
      <c r="O804" s="48">
        <f t="shared" si="75"/>
        <v>0</v>
      </c>
      <c r="P804" s="49">
        <f t="shared" si="76"/>
        <v>0</v>
      </c>
    </row>
    <row r="805" spans="1:16" x14ac:dyDescent="0.2">
      <c r="A805" s="38">
        <v>1478</v>
      </c>
      <c r="B805" s="39"/>
      <c r="C805" s="47" t="s">
        <v>252</v>
      </c>
      <c r="D805" s="25" t="s">
        <v>228</v>
      </c>
      <c r="E805" s="70">
        <v>1</v>
      </c>
      <c r="F805" s="71"/>
      <c r="G805" s="68"/>
      <c r="H805" s="48">
        <f t="shared" si="70"/>
        <v>0</v>
      </c>
      <c r="I805" s="68"/>
      <c r="J805" s="68"/>
      <c r="K805" s="49">
        <f t="shared" si="71"/>
        <v>0</v>
      </c>
      <c r="L805" s="50">
        <f t="shared" si="72"/>
        <v>0</v>
      </c>
      <c r="M805" s="48">
        <f t="shared" si="73"/>
        <v>0</v>
      </c>
      <c r="N805" s="48">
        <f t="shared" si="74"/>
        <v>0</v>
      </c>
      <c r="O805" s="48">
        <f t="shared" si="75"/>
        <v>0</v>
      </c>
      <c r="P805" s="49">
        <f t="shared" si="76"/>
        <v>0</v>
      </c>
    </row>
    <row r="806" spans="1:16" x14ac:dyDescent="0.2">
      <c r="A806" s="38">
        <v>1479</v>
      </c>
      <c r="B806" s="39"/>
      <c r="C806" s="47" t="s">
        <v>252</v>
      </c>
      <c r="D806" s="25" t="s">
        <v>228</v>
      </c>
      <c r="E806" s="70">
        <v>1</v>
      </c>
      <c r="F806" s="71"/>
      <c r="G806" s="68"/>
      <c r="H806" s="48">
        <f t="shared" si="70"/>
        <v>0</v>
      </c>
      <c r="I806" s="68"/>
      <c r="J806" s="68"/>
      <c r="K806" s="49">
        <f t="shared" si="71"/>
        <v>0</v>
      </c>
      <c r="L806" s="50">
        <f t="shared" si="72"/>
        <v>0</v>
      </c>
      <c r="M806" s="48">
        <f t="shared" si="73"/>
        <v>0</v>
      </c>
      <c r="N806" s="48">
        <f t="shared" si="74"/>
        <v>0</v>
      </c>
      <c r="O806" s="48">
        <f t="shared" si="75"/>
        <v>0</v>
      </c>
      <c r="P806" s="49">
        <f t="shared" si="76"/>
        <v>0</v>
      </c>
    </row>
    <row r="807" spans="1:16" ht="22.5" x14ac:dyDescent="0.2">
      <c r="A807" s="38">
        <v>1480</v>
      </c>
      <c r="B807" s="39" t="s">
        <v>387</v>
      </c>
      <c r="C807" s="47" t="s">
        <v>253</v>
      </c>
      <c r="D807" s="25" t="s">
        <v>228</v>
      </c>
      <c r="E807" s="70">
        <v>2</v>
      </c>
      <c r="F807" s="71"/>
      <c r="G807" s="68"/>
      <c r="H807" s="48">
        <f t="shared" si="70"/>
        <v>0</v>
      </c>
      <c r="I807" s="68"/>
      <c r="J807" s="68"/>
      <c r="K807" s="49">
        <f t="shared" si="71"/>
        <v>0</v>
      </c>
      <c r="L807" s="50">
        <f t="shared" si="72"/>
        <v>0</v>
      </c>
      <c r="M807" s="48">
        <f t="shared" si="73"/>
        <v>0</v>
      </c>
      <c r="N807" s="48">
        <f t="shared" si="74"/>
        <v>0</v>
      </c>
      <c r="O807" s="48">
        <f t="shared" si="75"/>
        <v>0</v>
      </c>
      <c r="P807" s="49">
        <f t="shared" si="76"/>
        <v>0</v>
      </c>
    </row>
    <row r="808" spans="1:16" x14ac:dyDescent="0.2">
      <c r="A808" s="38">
        <v>1481</v>
      </c>
      <c r="B808" s="39"/>
      <c r="C808" s="47" t="s">
        <v>254</v>
      </c>
      <c r="D808" s="25" t="s">
        <v>232</v>
      </c>
      <c r="E808" s="70">
        <v>2</v>
      </c>
      <c r="F808" s="71"/>
      <c r="G808" s="68"/>
      <c r="H808" s="48">
        <f t="shared" si="70"/>
        <v>0</v>
      </c>
      <c r="I808" s="68"/>
      <c r="J808" s="68"/>
      <c r="K808" s="49">
        <f t="shared" si="71"/>
        <v>0</v>
      </c>
      <c r="L808" s="50">
        <f t="shared" si="72"/>
        <v>0</v>
      </c>
      <c r="M808" s="48">
        <f t="shared" si="73"/>
        <v>0</v>
      </c>
      <c r="N808" s="48">
        <f t="shared" si="74"/>
        <v>0</v>
      </c>
      <c r="O808" s="48">
        <f t="shared" si="75"/>
        <v>0</v>
      </c>
      <c r="P808" s="49">
        <f t="shared" si="76"/>
        <v>0</v>
      </c>
    </row>
    <row r="809" spans="1:16" x14ac:dyDescent="0.2">
      <c r="A809" s="38">
        <v>1482</v>
      </c>
      <c r="B809" s="39" t="s">
        <v>388</v>
      </c>
      <c r="C809" s="47" t="s">
        <v>255</v>
      </c>
      <c r="D809" s="25" t="s">
        <v>68</v>
      </c>
      <c r="E809" s="70">
        <v>1.2</v>
      </c>
      <c r="F809" s="71"/>
      <c r="G809" s="68"/>
      <c r="H809" s="48">
        <f t="shared" si="70"/>
        <v>0</v>
      </c>
      <c r="I809" s="68"/>
      <c r="J809" s="68"/>
      <c r="K809" s="49">
        <f t="shared" si="71"/>
        <v>0</v>
      </c>
      <c r="L809" s="50">
        <f t="shared" si="72"/>
        <v>0</v>
      </c>
      <c r="M809" s="48">
        <f t="shared" si="73"/>
        <v>0</v>
      </c>
      <c r="N809" s="48">
        <f t="shared" si="74"/>
        <v>0</v>
      </c>
      <c r="O809" s="48">
        <f t="shared" si="75"/>
        <v>0</v>
      </c>
      <c r="P809" s="49">
        <f t="shared" si="76"/>
        <v>0</v>
      </c>
    </row>
    <row r="810" spans="1:16" x14ac:dyDescent="0.2">
      <c r="A810" s="38"/>
      <c r="B810" s="39"/>
      <c r="C810" s="47" t="s">
        <v>256</v>
      </c>
      <c r="D810" s="25"/>
      <c r="E810" s="70"/>
      <c r="F810" s="71"/>
      <c r="G810" s="68"/>
      <c r="H810" s="48">
        <f t="shared" si="70"/>
        <v>0</v>
      </c>
      <c r="I810" s="68"/>
      <c r="J810" s="68"/>
      <c r="K810" s="49">
        <f t="shared" si="71"/>
        <v>0</v>
      </c>
      <c r="L810" s="50">
        <f t="shared" si="72"/>
        <v>0</v>
      </c>
      <c r="M810" s="48">
        <f t="shared" si="73"/>
        <v>0</v>
      </c>
      <c r="N810" s="48">
        <f t="shared" si="74"/>
        <v>0</v>
      </c>
      <c r="O810" s="48">
        <f t="shared" si="75"/>
        <v>0</v>
      </c>
      <c r="P810" s="49">
        <f t="shared" si="76"/>
        <v>0</v>
      </c>
    </row>
    <row r="811" spans="1:16" ht="22.5" x14ac:dyDescent="0.2">
      <c r="A811" s="38">
        <v>1483</v>
      </c>
      <c r="B811" s="39"/>
      <c r="C811" s="47" t="s">
        <v>257</v>
      </c>
      <c r="D811" s="25" t="s">
        <v>228</v>
      </c>
      <c r="E811" s="70">
        <v>1</v>
      </c>
      <c r="F811" s="71"/>
      <c r="G811" s="68"/>
      <c r="H811" s="48">
        <f t="shared" si="70"/>
        <v>0</v>
      </c>
      <c r="I811" s="68"/>
      <c r="J811" s="68"/>
      <c r="K811" s="49">
        <f t="shared" si="71"/>
        <v>0</v>
      </c>
      <c r="L811" s="50">
        <f t="shared" si="72"/>
        <v>0</v>
      </c>
      <c r="M811" s="48">
        <f t="shared" si="73"/>
        <v>0</v>
      </c>
      <c r="N811" s="48">
        <f t="shared" si="74"/>
        <v>0</v>
      </c>
      <c r="O811" s="48">
        <f t="shared" si="75"/>
        <v>0</v>
      </c>
      <c r="P811" s="49">
        <f t="shared" si="76"/>
        <v>0</v>
      </c>
    </row>
    <row r="812" spans="1:16" x14ac:dyDescent="0.2">
      <c r="A812" s="38">
        <v>1484</v>
      </c>
      <c r="B812" s="39" t="s">
        <v>387</v>
      </c>
      <c r="C812" s="47" t="s">
        <v>258</v>
      </c>
      <c r="D812" s="25" t="s">
        <v>232</v>
      </c>
      <c r="E812" s="70">
        <v>1</v>
      </c>
      <c r="F812" s="71"/>
      <c r="G812" s="68"/>
      <c r="H812" s="48">
        <f t="shared" si="70"/>
        <v>0</v>
      </c>
      <c r="I812" s="68"/>
      <c r="J812" s="68"/>
      <c r="K812" s="49">
        <f t="shared" si="71"/>
        <v>0</v>
      </c>
      <c r="L812" s="50">
        <f t="shared" si="72"/>
        <v>0</v>
      </c>
      <c r="M812" s="48">
        <f t="shared" si="73"/>
        <v>0</v>
      </c>
      <c r="N812" s="48">
        <f t="shared" si="74"/>
        <v>0</v>
      </c>
      <c r="O812" s="48">
        <f t="shared" si="75"/>
        <v>0</v>
      </c>
      <c r="P812" s="49">
        <f t="shared" si="76"/>
        <v>0</v>
      </c>
    </row>
    <row r="813" spans="1:16" x14ac:dyDescent="0.2">
      <c r="A813" s="38">
        <v>1485</v>
      </c>
      <c r="B813" s="39" t="s">
        <v>387</v>
      </c>
      <c r="C813" s="47" t="s">
        <v>259</v>
      </c>
      <c r="D813" s="25" t="s">
        <v>232</v>
      </c>
      <c r="E813" s="70">
        <v>2</v>
      </c>
      <c r="F813" s="71"/>
      <c r="G813" s="68"/>
      <c r="H813" s="48">
        <f t="shared" si="70"/>
        <v>0</v>
      </c>
      <c r="I813" s="68"/>
      <c r="J813" s="68"/>
      <c r="K813" s="49">
        <f t="shared" si="71"/>
        <v>0</v>
      </c>
      <c r="L813" s="50">
        <f t="shared" si="72"/>
        <v>0</v>
      </c>
      <c r="M813" s="48">
        <f t="shared" si="73"/>
        <v>0</v>
      </c>
      <c r="N813" s="48">
        <f t="shared" si="74"/>
        <v>0</v>
      </c>
      <c r="O813" s="48">
        <f t="shared" si="75"/>
        <v>0</v>
      </c>
      <c r="P813" s="49">
        <f t="shared" si="76"/>
        <v>0</v>
      </c>
    </row>
    <row r="814" spans="1:16" x14ac:dyDescent="0.2">
      <c r="A814" s="38">
        <v>1486</v>
      </c>
      <c r="B814" s="39" t="s">
        <v>387</v>
      </c>
      <c r="C814" s="47" t="s">
        <v>260</v>
      </c>
      <c r="D814" s="25" t="s">
        <v>232</v>
      </c>
      <c r="E814" s="70">
        <v>1</v>
      </c>
      <c r="F814" s="71"/>
      <c r="G814" s="68"/>
      <c r="H814" s="48">
        <f t="shared" si="70"/>
        <v>0</v>
      </c>
      <c r="I814" s="68"/>
      <c r="J814" s="68"/>
      <c r="K814" s="49">
        <f t="shared" si="71"/>
        <v>0</v>
      </c>
      <c r="L814" s="50">
        <f t="shared" si="72"/>
        <v>0</v>
      </c>
      <c r="M814" s="48">
        <f t="shared" si="73"/>
        <v>0</v>
      </c>
      <c r="N814" s="48">
        <f t="shared" si="74"/>
        <v>0</v>
      </c>
      <c r="O814" s="48">
        <f t="shared" si="75"/>
        <v>0</v>
      </c>
      <c r="P814" s="49">
        <f t="shared" si="76"/>
        <v>0</v>
      </c>
    </row>
    <row r="815" spans="1:16" x14ac:dyDescent="0.2">
      <c r="A815" s="38">
        <v>1487</v>
      </c>
      <c r="B815" s="39" t="s">
        <v>387</v>
      </c>
      <c r="C815" s="47" t="s">
        <v>261</v>
      </c>
      <c r="D815" s="25" t="s">
        <v>232</v>
      </c>
      <c r="E815" s="70">
        <v>1</v>
      </c>
      <c r="F815" s="71"/>
      <c r="G815" s="68"/>
      <c r="H815" s="48">
        <f t="shared" si="70"/>
        <v>0</v>
      </c>
      <c r="I815" s="68"/>
      <c r="J815" s="68"/>
      <c r="K815" s="49">
        <f t="shared" si="71"/>
        <v>0</v>
      </c>
      <c r="L815" s="50">
        <f t="shared" si="72"/>
        <v>0</v>
      </c>
      <c r="M815" s="48">
        <f t="shared" si="73"/>
        <v>0</v>
      </c>
      <c r="N815" s="48">
        <f t="shared" si="74"/>
        <v>0</v>
      </c>
      <c r="O815" s="48">
        <f t="shared" si="75"/>
        <v>0</v>
      </c>
      <c r="P815" s="49">
        <f t="shared" si="76"/>
        <v>0</v>
      </c>
    </row>
    <row r="816" spans="1:16" ht="112.5" x14ac:dyDescent="0.2">
      <c r="A816" s="38">
        <v>1488</v>
      </c>
      <c r="B816" s="39" t="s">
        <v>387</v>
      </c>
      <c r="C816" s="47" t="s">
        <v>262</v>
      </c>
      <c r="D816" s="25" t="s">
        <v>228</v>
      </c>
      <c r="E816" s="70">
        <v>1</v>
      </c>
      <c r="F816" s="71"/>
      <c r="G816" s="68"/>
      <c r="H816" s="48">
        <f t="shared" si="70"/>
        <v>0</v>
      </c>
      <c r="I816" s="68"/>
      <c r="J816" s="68"/>
      <c r="K816" s="49">
        <f t="shared" si="71"/>
        <v>0</v>
      </c>
      <c r="L816" s="50">
        <f t="shared" si="72"/>
        <v>0</v>
      </c>
      <c r="M816" s="48">
        <f t="shared" si="73"/>
        <v>0</v>
      </c>
      <c r="N816" s="48">
        <f t="shared" si="74"/>
        <v>0</v>
      </c>
      <c r="O816" s="48">
        <f t="shared" si="75"/>
        <v>0</v>
      </c>
      <c r="P816" s="49">
        <f t="shared" si="76"/>
        <v>0</v>
      </c>
    </row>
    <row r="817" spans="1:16" x14ac:dyDescent="0.2">
      <c r="A817" s="38">
        <v>1489</v>
      </c>
      <c r="B817" s="39"/>
      <c r="C817" s="47" t="s">
        <v>263</v>
      </c>
      <c r="D817" s="25" t="s">
        <v>228</v>
      </c>
      <c r="E817" s="70">
        <v>1</v>
      </c>
      <c r="F817" s="71"/>
      <c r="G817" s="68"/>
      <c r="H817" s="48">
        <f t="shared" si="70"/>
        <v>0</v>
      </c>
      <c r="I817" s="68"/>
      <c r="J817" s="68"/>
      <c r="K817" s="49">
        <f t="shared" si="71"/>
        <v>0</v>
      </c>
      <c r="L817" s="50">
        <f t="shared" si="72"/>
        <v>0</v>
      </c>
      <c r="M817" s="48">
        <f t="shared" si="73"/>
        <v>0</v>
      </c>
      <c r="N817" s="48">
        <f t="shared" si="74"/>
        <v>0</v>
      </c>
      <c r="O817" s="48">
        <f t="shared" si="75"/>
        <v>0</v>
      </c>
      <c r="P817" s="49">
        <f t="shared" si="76"/>
        <v>0</v>
      </c>
    </row>
    <row r="818" spans="1:16" x14ac:dyDescent="0.2">
      <c r="A818" s="38">
        <v>1490</v>
      </c>
      <c r="B818" s="39"/>
      <c r="C818" s="47" t="s">
        <v>264</v>
      </c>
      <c r="D818" s="25" t="s">
        <v>228</v>
      </c>
      <c r="E818" s="70">
        <v>1</v>
      </c>
      <c r="F818" s="71"/>
      <c r="G818" s="68"/>
      <c r="H818" s="48">
        <f t="shared" si="70"/>
        <v>0</v>
      </c>
      <c r="I818" s="68"/>
      <c r="J818" s="68"/>
      <c r="K818" s="49">
        <f t="shared" si="71"/>
        <v>0</v>
      </c>
      <c r="L818" s="50">
        <f t="shared" si="72"/>
        <v>0</v>
      </c>
      <c r="M818" s="48">
        <f t="shared" si="73"/>
        <v>0</v>
      </c>
      <c r="N818" s="48">
        <f t="shared" si="74"/>
        <v>0</v>
      </c>
      <c r="O818" s="48">
        <f t="shared" si="75"/>
        <v>0</v>
      </c>
      <c r="P818" s="49">
        <f t="shared" si="76"/>
        <v>0</v>
      </c>
    </row>
    <row r="819" spans="1:16" x14ac:dyDescent="0.2">
      <c r="A819" s="38">
        <v>1491</v>
      </c>
      <c r="B819" s="39"/>
      <c r="C819" s="47" t="s">
        <v>265</v>
      </c>
      <c r="D819" s="25" t="s">
        <v>228</v>
      </c>
      <c r="E819" s="70">
        <v>1</v>
      </c>
      <c r="F819" s="71"/>
      <c r="G819" s="68"/>
      <c r="H819" s="48">
        <f t="shared" si="70"/>
        <v>0</v>
      </c>
      <c r="I819" s="68"/>
      <c r="J819" s="68"/>
      <c r="K819" s="49">
        <f t="shared" si="71"/>
        <v>0</v>
      </c>
      <c r="L819" s="50">
        <f t="shared" si="72"/>
        <v>0</v>
      </c>
      <c r="M819" s="48">
        <f t="shared" si="73"/>
        <v>0</v>
      </c>
      <c r="N819" s="48">
        <f t="shared" si="74"/>
        <v>0</v>
      </c>
      <c r="O819" s="48">
        <f t="shared" si="75"/>
        <v>0</v>
      </c>
      <c r="P819" s="49">
        <f t="shared" si="76"/>
        <v>0</v>
      </c>
    </row>
    <row r="820" spans="1:16" x14ac:dyDescent="0.2">
      <c r="A820" s="38">
        <v>1492</v>
      </c>
      <c r="B820" s="39"/>
      <c r="C820" s="47" t="s">
        <v>266</v>
      </c>
      <c r="D820" s="25" t="s">
        <v>228</v>
      </c>
      <c r="E820" s="70">
        <v>1</v>
      </c>
      <c r="F820" s="71"/>
      <c r="G820" s="68"/>
      <c r="H820" s="48">
        <f t="shared" si="70"/>
        <v>0</v>
      </c>
      <c r="I820" s="68"/>
      <c r="J820" s="68"/>
      <c r="K820" s="49">
        <f t="shared" si="71"/>
        <v>0</v>
      </c>
      <c r="L820" s="50">
        <f t="shared" si="72"/>
        <v>0</v>
      </c>
      <c r="M820" s="48">
        <f t="shared" si="73"/>
        <v>0</v>
      </c>
      <c r="N820" s="48">
        <f t="shared" si="74"/>
        <v>0</v>
      </c>
      <c r="O820" s="48">
        <f t="shared" si="75"/>
        <v>0</v>
      </c>
      <c r="P820" s="49">
        <f t="shared" si="76"/>
        <v>0</v>
      </c>
    </row>
    <row r="821" spans="1:16" x14ac:dyDescent="0.2">
      <c r="A821" s="38">
        <v>1493</v>
      </c>
      <c r="B821" s="39"/>
      <c r="C821" s="47" t="s">
        <v>267</v>
      </c>
      <c r="D821" s="25" t="s">
        <v>228</v>
      </c>
      <c r="E821" s="70">
        <v>1</v>
      </c>
      <c r="F821" s="71"/>
      <c r="G821" s="68"/>
      <c r="H821" s="48">
        <f t="shared" si="70"/>
        <v>0</v>
      </c>
      <c r="I821" s="68"/>
      <c r="J821" s="68"/>
      <c r="K821" s="49">
        <f t="shared" si="71"/>
        <v>0</v>
      </c>
      <c r="L821" s="50">
        <f t="shared" si="72"/>
        <v>0</v>
      </c>
      <c r="M821" s="48">
        <f t="shared" si="73"/>
        <v>0</v>
      </c>
      <c r="N821" s="48">
        <f t="shared" si="74"/>
        <v>0</v>
      </c>
      <c r="O821" s="48">
        <f t="shared" si="75"/>
        <v>0</v>
      </c>
      <c r="P821" s="49">
        <f t="shared" si="76"/>
        <v>0</v>
      </c>
    </row>
    <row r="822" spans="1:16" x14ac:dyDescent="0.2">
      <c r="A822" s="38">
        <v>1494</v>
      </c>
      <c r="B822" s="39"/>
      <c r="C822" s="47" t="s">
        <v>268</v>
      </c>
      <c r="D822" s="25" t="s">
        <v>228</v>
      </c>
      <c r="E822" s="70">
        <v>1</v>
      </c>
      <c r="F822" s="71"/>
      <c r="G822" s="68"/>
      <c r="H822" s="48">
        <f t="shared" si="70"/>
        <v>0</v>
      </c>
      <c r="I822" s="68"/>
      <c r="J822" s="68"/>
      <c r="K822" s="49">
        <f t="shared" si="71"/>
        <v>0</v>
      </c>
      <c r="L822" s="50">
        <f t="shared" si="72"/>
        <v>0</v>
      </c>
      <c r="M822" s="48">
        <f t="shared" si="73"/>
        <v>0</v>
      </c>
      <c r="N822" s="48">
        <f t="shared" si="74"/>
        <v>0</v>
      </c>
      <c r="O822" s="48">
        <f t="shared" si="75"/>
        <v>0</v>
      </c>
      <c r="P822" s="49">
        <f t="shared" si="76"/>
        <v>0</v>
      </c>
    </row>
    <row r="823" spans="1:16" x14ac:dyDescent="0.2">
      <c r="A823" s="38"/>
      <c r="B823" s="39"/>
      <c r="C823" s="47" t="s">
        <v>339</v>
      </c>
      <c r="D823" s="25"/>
      <c r="E823" s="70"/>
      <c r="F823" s="71"/>
      <c r="G823" s="68"/>
      <c r="H823" s="48">
        <f t="shared" si="70"/>
        <v>0</v>
      </c>
      <c r="I823" s="68"/>
      <c r="J823" s="68"/>
      <c r="K823" s="49">
        <f t="shared" si="71"/>
        <v>0</v>
      </c>
      <c r="L823" s="50">
        <f t="shared" si="72"/>
        <v>0</v>
      </c>
      <c r="M823" s="48">
        <f t="shared" si="73"/>
        <v>0</v>
      </c>
      <c r="N823" s="48">
        <f t="shared" si="74"/>
        <v>0</v>
      </c>
      <c r="O823" s="48">
        <f t="shared" si="75"/>
        <v>0</v>
      </c>
      <c r="P823" s="49">
        <f t="shared" si="76"/>
        <v>0</v>
      </c>
    </row>
    <row r="824" spans="1:16" x14ac:dyDescent="0.2">
      <c r="A824" s="38">
        <v>1495</v>
      </c>
      <c r="B824" s="39" t="s">
        <v>379</v>
      </c>
      <c r="C824" s="47" t="s">
        <v>247</v>
      </c>
      <c r="D824" s="25" t="s">
        <v>232</v>
      </c>
      <c r="E824" s="70">
        <v>3</v>
      </c>
      <c r="F824" s="71"/>
      <c r="G824" s="68"/>
      <c r="H824" s="48">
        <f t="shared" si="70"/>
        <v>0</v>
      </c>
      <c r="I824" s="68"/>
      <c r="J824" s="68"/>
      <c r="K824" s="49">
        <f t="shared" si="71"/>
        <v>0</v>
      </c>
      <c r="L824" s="50">
        <f t="shared" si="72"/>
        <v>0</v>
      </c>
      <c r="M824" s="48">
        <f t="shared" si="73"/>
        <v>0</v>
      </c>
      <c r="N824" s="48">
        <f t="shared" si="74"/>
        <v>0</v>
      </c>
      <c r="O824" s="48">
        <f t="shared" si="75"/>
        <v>0</v>
      </c>
      <c r="P824" s="49">
        <f t="shared" si="76"/>
        <v>0</v>
      </c>
    </row>
    <row r="825" spans="1:16" x14ac:dyDescent="0.2">
      <c r="A825" s="38">
        <v>1496</v>
      </c>
      <c r="B825" s="39" t="s">
        <v>380</v>
      </c>
      <c r="C825" s="47" t="s">
        <v>248</v>
      </c>
      <c r="D825" s="25" t="s">
        <v>421</v>
      </c>
      <c r="E825" s="70">
        <v>72</v>
      </c>
      <c r="F825" s="71"/>
      <c r="G825" s="68"/>
      <c r="H825" s="48">
        <f t="shared" si="70"/>
        <v>0</v>
      </c>
      <c r="I825" s="68"/>
      <c r="J825" s="68"/>
      <c r="K825" s="49">
        <f t="shared" si="71"/>
        <v>0</v>
      </c>
      <c r="L825" s="50">
        <f t="shared" si="72"/>
        <v>0</v>
      </c>
      <c r="M825" s="48">
        <f t="shared" si="73"/>
        <v>0</v>
      </c>
      <c r="N825" s="48">
        <f t="shared" si="74"/>
        <v>0</v>
      </c>
      <c r="O825" s="48">
        <f t="shared" si="75"/>
        <v>0</v>
      </c>
      <c r="P825" s="49">
        <f t="shared" si="76"/>
        <v>0</v>
      </c>
    </row>
    <row r="826" spans="1:16" x14ac:dyDescent="0.2">
      <c r="A826" s="38">
        <v>1497</v>
      </c>
      <c r="B826" s="39" t="s">
        <v>382</v>
      </c>
      <c r="C826" s="47" t="s">
        <v>249</v>
      </c>
      <c r="D826" s="25" t="s">
        <v>232</v>
      </c>
      <c r="E826" s="70">
        <v>38</v>
      </c>
      <c r="F826" s="71"/>
      <c r="G826" s="68"/>
      <c r="H826" s="48">
        <f t="shared" si="70"/>
        <v>0</v>
      </c>
      <c r="I826" s="68"/>
      <c r="J826" s="68"/>
      <c r="K826" s="49">
        <f t="shared" si="71"/>
        <v>0</v>
      </c>
      <c r="L826" s="50">
        <f t="shared" si="72"/>
        <v>0</v>
      </c>
      <c r="M826" s="48">
        <f t="shared" si="73"/>
        <v>0</v>
      </c>
      <c r="N826" s="48">
        <f t="shared" si="74"/>
        <v>0</v>
      </c>
      <c r="O826" s="48">
        <f t="shared" si="75"/>
        <v>0</v>
      </c>
      <c r="P826" s="49">
        <f t="shared" si="76"/>
        <v>0</v>
      </c>
    </row>
    <row r="827" spans="1:16" x14ac:dyDescent="0.2">
      <c r="A827" s="38">
        <v>1498</v>
      </c>
      <c r="B827" s="39" t="s">
        <v>383</v>
      </c>
      <c r="C827" s="47" t="s">
        <v>250</v>
      </c>
      <c r="D827" s="25" t="s">
        <v>232</v>
      </c>
      <c r="E827" s="70">
        <v>6</v>
      </c>
      <c r="F827" s="71"/>
      <c r="G827" s="68"/>
      <c r="H827" s="48">
        <f t="shared" si="70"/>
        <v>0</v>
      </c>
      <c r="I827" s="68"/>
      <c r="J827" s="68"/>
      <c r="K827" s="49">
        <f t="shared" si="71"/>
        <v>0</v>
      </c>
      <c r="L827" s="50">
        <f t="shared" si="72"/>
        <v>0</v>
      </c>
      <c r="M827" s="48">
        <f t="shared" si="73"/>
        <v>0</v>
      </c>
      <c r="N827" s="48">
        <f t="shared" si="74"/>
        <v>0</v>
      </c>
      <c r="O827" s="48">
        <f t="shared" si="75"/>
        <v>0</v>
      </c>
      <c r="P827" s="49">
        <f t="shared" si="76"/>
        <v>0</v>
      </c>
    </row>
    <row r="828" spans="1:16" x14ac:dyDescent="0.2">
      <c r="A828" s="38">
        <v>1499</v>
      </c>
      <c r="B828" s="39"/>
      <c r="C828" s="47" t="s">
        <v>252</v>
      </c>
      <c r="D828" s="25" t="s">
        <v>228</v>
      </c>
      <c r="E828" s="70">
        <v>1</v>
      </c>
      <c r="F828" s="71"/>
      <c r="G828" s="68"/>
      <c r="H828" s="48">
        <f t="shared" si="70"/>
        <v>0</v>
      </c>
      <c r="I828" s="68"/>
      <c r="J828" s="68"/>
      <c r="K828" s="49">
        <f t="shared" si="71"/>
        <v>0</v>
      </c>
      <c r="L828" s="50">
        <f t="shared" si="72"/>
        <v>0</v>
      </c>
      <c r="M828" s="48">
        <f t="shared" si="73"/>
        <v>0</v>
      </c>
      <c r="N828" s="48">
        <f t="shared" si="74"/>
        <v>0</v>
      </c>
      <c r="O828" s="48">
        <f t="shared" si="75"/>
        <v>0</v>
      </c>
      <c r="P828" s="49">
        <f t="shared" si="76"/>
        <v>0</v>
      </c>
    </row>
    <row r="829" spans="1:16" x14ac:dyDescent="0.2">
      <c r="A829" s="38">
        <v>1500</v>
      </c>
      <c r="B829" s="39"/>
      <c r="C829" s="47" t="s">
        <v>252</v>
      </c>
      <c r="D829" s="25" t="s">
        <v>228</v>
      </c>
      <c r="E829" s="70">
        <v>1</v>
      </c>
      <c r="F829" s="71"/>
      <c r="G829" s="68"/>
      <c r="H829" s="48">
        <f t="shared" si="70"/>
        <v>0</v>
      </c>
      <c r="I829" s="68"/>
      <c r="J829" s="68"/>
      <c r="K829" s="49">
        <f t="shared" si="71"/>
        <v>0</v>
      </c>
      <c r="L829" s="50">
        <f t="shared" si="72"/>
        <v>0</v>
      </c>
      <c r="M829" s="48">
        <f t="shared" si="73"/>
        <v>0</v>
      </c>
      <c r="N829" s="48">
        <f t="shared" si="74"/>
        <v>0</v>
      </c>
      <c r="O829" s="48">
        <f t="shared" si="75"/>
        <v>0</v>
      </c>
      <c r="P829" s="49">
        <f t="shared" si="76"/>
        <v>0</v>
      </c>
    </row>
    <row r="830" spans="1:16" x14ac:dyDescent="0.2">
      <c r="A830" s="38">
        <v>1501</v>
      </c>
      <c r="B830" s="39"/>
      <c r="C830" s="47" t="s">
        <v>252</v>
      </c>
      <c r="D830" s="25" t="s">
        <v>228</v>
      </c>
      <c r="E830" s="70">
        <v>1</v>
      </c>
      <c r="F830" s="71"/>
      <c r="G830" s="68"/>
      <c r="H830" s="48">
        <f t="shared" si="70"/>
        <v>0</v>
      </c>
      <c r="I830" s="68"/>
      <c r="J830" s="68"/>
      <c r="K830" s="49">
        <f t="shared" si="71"/>
        <v>0</v>
      </c>
      <c r="L830" s="50">
        <f t="shared" si="72"/>
        <v>0</v>
      </c>
      <c r="M830" s="48">
        <f t="shared" si="73"/>
        <v>0</v>
      </c>
      <c r="N830" s="48">
        <f t="shared" si="74"/>
        <v>0</v>
      </c>
      <c r="O830" s="48">
        <f t="shared" si="75"/>
        <v>0</v>
      </c>
      <c r="P830" s="49">
        <f t="shared" si="76"/>
        <v>0</v>
      </c>
    </row>
    <row r="831" spans="1:16" x14ac:dyDescent="0.2">
      <c r="A831" s="38">
        <v>1502</v>
      </c>
      <c r="B831" s="39"/>
      <c r="C831" s="47" t="s">
        <v>252</v>
      </c>
      <c r="D831" s="25" t="s">
        <v>228</v>
      </c>
      <c r="E831" s="70">
        <v>1</v>
      </c>
      <c r="F831" s="71"/>
      <c r="G831" s="68"/>
      <c r="H831" s="48">
        <f t="shared" si="70"/>
        <v>0</v>
      </c>
      <c r="I831" s="68"/>
      <c r="J831" s="68"/>
      <c r="K831" s="49">
        <f t="shared" si="71"/>
        <v>0</v>
      </c>
      <c r="L831" s="50">
        <f t="shared" si="72"/>
        <v>0</v>
      </c>
      <c r="M831" s="48">
        <f t="shared" si="73"/>
        <v>0</v>
      </c>
      <c r="N831" s="48">
        <f t="shared" si="74"/>
        <v>0</v>
      </c>
      <c r="O831" s="48">
        <f t="shared" si="75"/>
        <v>0</v>
      </c>
      <c r="P831" s="49">
        <f t="shared" si="76"/>
        <v>0</v>
      </c>
    </row>
    <row r="832" spans="1:16" ht="22.5" x14ac:dyDescent="0.2">
      <c r="A832" s="38">
        <v>1503</v>
      </c>
      <c r="B832" s="39" t="s">
        <v>387</v>
      </c>
      <c r="C832" s="47" t="s">
        <v>253</v>
      </c>
      <c r="D832" s="25" t="s">
        <v>228</v>
      </c>
      <c r="E832" s="70">
        <v>4</v>
      </c>
      <c r="F832" s="71"/>
      <c r="G832" s="68"/>
      <c r="H832" s="48">
        <f t="shared" si="70"/>
        <v>0</v>
      </c>
      <c r="I832" s="68"/>
      <c r="J832" s="68"/>
      <c r="K832" s="49">
        <f t="shared" si="71"/>
        <v>0</v>
      </c>
      <c r="L832" s="50">
        <f t="shared" si="72"/>
        <v>0</v>
      </c>
      <c r="M832" s="48">
        <f t="shared" si="73"/>
        <v>0</v>
      </c>
      <c r="N832" s="48">
        <f t="shared" si="74"/>
        <v>0</v>
      </c>
      <c r="O832" s="48">
        <f t="shared" si="75"/>
        <v>0</v>
      </c>
      <c r="P832" s="49">
        <f t="shared" si="76"/>
        <v>0</v>
      </c>
    </row>
    <row r="833" spans="1:16" x14ac:dyDescent="0.2">
      <c r="A833" s="38">
        <v>1504</v>
      </c>
      <c r="B833" s="39"/>
      <c r="C833" s="47" t="s">
        <v>254</v>
      </c>
      <c r="D833" s="25" t="s">
        <v>232</v>
      </c>
      <c r="E833" s="70">
        <v>4</v>
      </c>
      <c r="F833" s="71"/>
      <c r="G833" s="68"/>
      <c r="H833" s="48">
        <f t="shared" si="70"/>
        <v>0</v>
      </c>
      <c r="I833" s="68"/>
      <c r="J833" s="68"/>
      <c r="K833" s="49">
        <f t="shared" si="71"/>
        <v>0</v>
      </c>
      <c r="L833" s="50">
        <f t="shared" si="72"/>
        <v>0</v>
      </c>
      <c r="M833" s="48">
        <f t="shared" si="73"/>
        <v>0</v>
      </c>
      <c r="N833" s="48">
        <f t="shared" si="74"/>
        <v>0</v>
      </c>
      <c r="O833" s="48">
        <f t="shared" si="75"/>
        <v>0</v>
      </c>
      <c r="P833" s="49">
        <f t="shared" si="76"/>
        <v>0</v>
      </c>
    </row>
    <row r="834" spans="1:16" x14ac:dyDescent="0.2">
      <c r="A834" s="38">
        <v>1505</v>
      </c>
      <c r="B834" s="39" t="s">
        <v>388</v>
      </c>
      <c r="C834" s="47" t="s">
        <v>255</v>
      </c>
      <c r="D834" s="25" t="s">
        <v>68</v>
      </c>
      <c r="E834" s="70">
        <v>1.5</v>
      </c>
      <c r="F834" s="71"/>
      <c r="G834" s="68"/>
      <c r="H834" s="48">
        <f t="shared" si="70"/>
        <v>0</v>
      </c>
      <c r="I834" s="68"/>
      <c r="J834" s="68"/>
      <c r="K834" s="49">
        <f t="shared" si="71"/>
        <v>0</v>
      </c>
      <c r="L834" s="50">
        <f t="shared" si="72"/>
        <v>0</v>
      </c>
      <c r="M834" s="48">
        <f t="shared" si="73"/>
        <v>0</v>
      </c>
      <c r="N834" s="48">
        <f t="shared" si="74"/>
        <v>0</v>
      </c>
      <c r="O834" s="48">
        <f t="shared" si="75"/>
        <v>0</v>
      </c>
      <c r="P834" s="49">
        <f t="shared" si="76"/>
        <v>0</v>
      </c>
    </row>
    <row r="835" spans="1:16" x14ac:dyDescent="0.2">
      <c r="A835" s="38"/>
      <c r="B835" s="39"/>
      <c r="C835" s="47" t="s">
        <v>256</v>
      </c>
      <c r="D835" s="25"/>
      <c r="E835" s="70"/>
      <c r="F835" s="71"/>
      <c r="G835" s="68"/>
      <c r="H835" s="48">
        <f t="shared" si="70"/>
        <v>0</v>
      </c>
      <c r="I835" s="68"/>
      <c r="J835" s="68"/>
      <c r="K835" s="49">
        <f t="shared" si="71"/>
        <v>0</v>
      </c>
      <c r="L835" s="50">
        <f t="shared" si="72"/>
        <v>0</v>
      </c>
      <c r="M835" s="48">
        <f t="shared" si="73"/>
        <v>0</v>
      </c>
      <c r="N835" s="48">
        <f t="shared" si="74"/>
        <v>0</v>
      </c>
      <c r="O835" s="48">
        <f t="shared" si="75"/>
        <v>0</v>
      </c>
      <c r="P835" s="49">
        <f t="shared" si="76"/>
        <v>0</v>
      </c>
    </row>
    <row r="836" spans="1:16" ht="22.5" x14ac:dyDescent="0.2">
      <c r="A836" s="38">
        <v>1506</v>
      </c>
      <c r="B836" s="39"/>
      <c r="C836" s="47" t="s">
        <v>257</v>
      </c>
      <c r="D836" s="25" t="s">
        <v>228</v>
      </c>
      <c r="E836" s="70">
        <v>1</v>
      </c>
      <c r="F836" s="71"/>
      <c r="G836" s="68"/>
      <c r="H836" s="48">
        <f t="shared" si="70"/>
        <v>0</v>
      </c>
      <c r="I836" s="68"/>
      <c r="J836" s="68"/>
      <c r="K836" s="49">
        <f t="shared" si="71"/>
        <v>0</v>
      </c>
      <c r="L836" s="50">
        <f t="shared" si="72"/>
        <v>0</v>
      </c>
      <c r="M836" s="48">
        <f t="shared" si="73"/>
        <v>0</v>
      </c>
      <c r="N836" s="48">
        <f t="shared" si="74"/>
        <v>0</v>
      </c>
      <c r="O836" s="48">
        <f t="shared" si="75"/>
        <v>0</v>
      </c>
      <c r="P836" s="49">
        <f t="shared" si="76"/>
        <v>0</v>
      </c>
    </row>
    <row r="837" spans="1:16" x14ac:dyDescent="0.2">
      <c r="A837" s="38">
        <v>1507</v>
      </c>
      <c r="B837" s="39" t="s">
        <v>387</v>
      </c>
      <c r="C837" s="47" t="s">
        <v>258</v>
      </c>
      <c r="D837" s="25" t="s">
        <v>232</v>
      </c>
      <c r="E837" s="70">
        <v>1</v>
      </c>
      <c r="F837" s="71"/>
      <c r="G837" s="68"/>
      <c r="H837" s="48">
        <f t="shared" si="70"/>
        <v>0</v>
      </c>
      <c r="I837" s="68"/>
      <c r="J837" s="68"/>
      <c r="K837" s="49">
        <f t="shared" si="71"/>
        <v>0</v>
      </c>
      <c r="L837" s="50">
        <f t="shared" si="72"/>
        <v>0</v>
      </c>
      <c r="M837" s="48">
        <f t="shared" si="73"/>
        <v>0</v>
      </c>
      <c r="N837" s="48">
        <f t="shared" si="74"/>
        <v>0</v>
      </c>
      <c r="O837" s="48">
        <f t="shared" si="75"/>
        <v>0</v>
      </c>
      <c r="P837" s="49">
        <f t="shared" si="76"/>
        <v>0</v>
      </c>
    </row>
    <row r="838" spans="1:16" x14ac:dyDescent="0.2">
      <c r="A838" s="38">
        <v>1508</v>
      </c>
      <c r="B838" s="39" t="s">
        <v>387</v>
      </c>
      <c r="C838" s="47" t="s">
        <v>259</v>
      </c>
      <c r="D838" s="25" t="s">
        <v>232</v>
      </c>
      <c r="E838" s="70">
        <v>2</v>
      </c>
      <c r="F838" s="71"/>
      <c r="G838" s="68"/>
      <c r="H838" s="48">
        <f t="shared" si="70"/>
        <v>0</v>
      </c>
      <c r="I838" s="68"/>
      <c r="J838" s="68"/>
      <c r="K838" s="49">
        <f t="shared" si="71"/>
        <v>0</v>
      </c>
      <c r="L838" s="50">
        <f t="shared" si="72"/>
        <v>0</v>
      </c>
      <c r="M838" s="48">
        <f t="shared" si="73"/>
        <v>0</v>
      </c>
      <c r="N838" s="48">
        <f t="shared" si="74"/>
        <v>0</v>
      </c>
      <c r="O838" s="48">
        <f t="shared" si="75"/>
        <v>0</v>
      </c>
      <c r="P838" s="49">
        <f t="shared" si="76"/>
        <v>0</v>
      </c>
    </row>
    <row r="839" spans="1:16" x14ac:dyDescent="0.2">
      <c r="A839" s="38">
        <v>1509</v>
      </c>
      <c r="B839" s="39" t="s">
        <v>387</v>
      </c>
      <c r="C839" s="47" t="s">
        <v>260</v>
      </c>
      <c r="D839" s="25" t="s">
        <v>232</v>
      </c>
      <c r="E839" s="70">
        <v>1</v>
      </c>
      <c r="F839" s="71"/>
      <c r="G839" s="68"/>
      <c r="H839" s="48">
        <f t="shared" si="70"/>
        <v>0</v>
      </c>
      <c r="I839" s="68"/>
      <c r="J839" s="68"/>
      <c r="K839" s="49">
        <f t="shared" si="71"/>
        <v>0</v>
      </c>
      <c r="L839" s="50">
        <f t="shared" si="72"/>
        <v>0</v>
      </c>
      <c r="M839" s="48">
        <f t="shared" si="73"/>
        <v>0</v>
      </c>
      <c r="N839" s="48">
        <f t="shared" si="74"/>
        <v>0</v>
      </c>
      <c r="O839" s="48">
        <f t="shared" si="75"/>
        <v>0</v>
      </c>
      <c r="P839" s="49">
        <f t="shared" si="76"/>
        <v>0</v>
      </c>
    </row>
    <row r="840" spans="1:16" x14ac:dyDescent="0.2">
      <c r="A840" s="38">
        <v>1510</v>
      </c>
      <c r="B840" s="39" t="s">
        <v>387</v>
      </c>
      <c r="C840" s="47" t="s">
        <v>261</v>
      </c>
      <c r="D840" s="25" t="s">
        <v>232</v>
      </c>
      <c r="E840" s="70">
        <v>1</v>
      </c>
      <c r="F840" s="71"/>
      <c r="G840" s="68"/>
      <c r="H840" s="48">
        <f t="shared" si="70"/>
        <v>0</v>
      </c>
      <c r="I840" s="68"/>
      <c r="J840" s="68"/>
      <c r="K840" s="49">
        <f t="shared" si="71"/>
        <v>0</v>
      </c>
      <c r="L840" s="50">
        <f t="shared" si="72"/>
        <v>0</v>
      </c>
      <c r="M840" s="48">
        <f t="shared" si="73"/>
        <v>0</v>
      </c>
      <c r="N840" s="48">
        <f t="shared" si="74"/>
        <v>0</v>
      </c>
      <c r="O840" s="48">
        <f t="shared" si="75"/>
        <v>0</v>
      </c>
      <c r="P840" s="49">
        <f t="shared" si="76"/>
        <v>0</v>
      </c>
    </row>
    <row r="841" spans="1:16" ht="112.5" x14ac:dyDescent="0.2">
      <c r="A841" s="38">
        <v>1511</v>
      </c>
      <c r="B841" s="39" t="s">
        <v>387</v>
      </c>
      <c r="C841" s="47" t="s">
        <v>262</v>
      </c>
      <c r="D841" s="25" t="s">
        <v>228</v>
      </c>
      <c r="E841" s="70">
        <v>1</v>
      </c>
      <c r="F841" s="71"/>
      <c r="G841" s="68"/>
      <c r="H841" s="48">
        <f t="shared" si="70"/>
        <v>0</v>
      </c>
      <c r="I841" s="68"/>
      <c r="J841" s="68"/>
      <c r="K841" s="49">
        <f t="shared" si="71"/>
        <v>0</v>
      </c>
      <c r="L841" s="50">
        <f t="shared" si="72"/>
        <v>0</v>
      </c>
      <c r="M841" s="48">
        <f t="shared" si="73"/>
        <v>0</v>
      </c>
      <c r="N841" s="48">
        <f t="shared" si="74"/>
        <v>0</v>
      </c>
      <c r="O841" s="48">
        <f t="shared" si="75"/>
        <v>0</v>
      </c>
      <c r="P841" s="49">
        <f t="shared" si="76"/>
        <v>0</v>
      </c>
    </row>
    <row r="842" spans="1:16" x14ac:dyDescent="0.2">
      <c r="A842" s="38">
        <v>1512</v>
      </c>
      <c r="B842" s="39"/>
      <c r="C842" s="47" t="s">
        <v>263</v>
      </c>
      <c r="D842" s="25" t="s">
        <v>228</v>
      </c>
      <c r="E842" s="70">
        <v>1</v>
      </c>
      <c r="F842" s="71"/>
      <c r="G842" s="68"/>
      <c r="H842" s="48">
        <f t="shared" si="70"/>
        <v>0</v>
      </c>
      <c r="I842" s="68"/>
      <c r="J842" s="68"/>
      <c r="K842" s="49">
        <f t="shared" si="71"/>
        <v>0</v>
      </c>
      <c r="L842" s="50">
        <f t="shared" si="72"/>
        <v>0</v>
      </c>
      <c r="M842" s="48">
        <f t="shared" si="73"/>
        <v>0</v>
      </c>
      <c r="N842" s="48">
        <f t="shared" si="74"/>
        <v>0</v>
      </c>
      <c r="O842" s="48">
        <f t="shared" si="75"/>
        <v>0</v>
      </c>
      <c r="P842" s="49">
        <f t="shared" si="76"/>
        <v>0</v>
      </c>
    </row>
    <row r="843" spans="1:16" x14ac:dyDescent="0.2">
      <c r="A843" s="38">
        <v>1513</v>
      </c>
      <c r="B843" s="39"/>
      <c r="C843" s="47" t="s">
        <v>264</v>
      </c>
      <c r="D843" s="25" t="s">
        <v>228</v>
      </c>
      <c r="E843" s="70">
        <v>1</v>
      </c>
      <c r="F843" s="71"/>
      <c r="G843" s="68"/>
      <c r="H843" s="48">
        <f t="shared" si="70"/>
        <v>0</v>
      </c>
      <c r="I843" s="68"/>
      <c r="J843" s="68"/>
      <c r="K843" s="49">
        <f t="shared" si="71"/>
        <v>0</v>
      </c>
      <c r="L843" s="50">
        <f t="shared" si="72"/>
        <v>0</v>
      </c>
      <c r="M843" s="48">
        <f t="shared" si="73"/>
        <v>0</v>
      </c>
      <c r="N843" s="48">
        <f t="shared" si="74"/>
        <v>0</v>
      </c>
      <c r="O843" s="48">
        <f t="shared" si="75"/>
        <v>0</v>
      </c>
      <c r="P843" s="49">
        <f t="shared" si="76"/>
        <v>0</v>
      </c>
    </row>
    <row r="844" spans="1:16" x14ac:dyDescent="0.2">
      <c r="A844" s="38">
        <v>1514</v>
      </c>
      <c r="B844" s="39"/>
      <c r="C844" s="47" t="s">
        <v>265</v>
      </c>
      <c r="D844" s="25" t="s">
        <v>228</v>
      </c>
      <c r="E844" s="70">
        <v>1</v>
      </c>
      <c r="F844" s="71"/>
      <c r="G844" s="68"/>
      <c r="H844" s="48">
        <f t="shared" si="70"/>
        <v>0</v>
      </c>
      <c r="I844" s="68"/>
      <c r="J844" s="68"/>
      <c r="K844" s="49">
        <f t="shared" si="71"/>
        <v>0</v>
      </c>
      <c r="L844" s="50">
        <f t="shared" si="72"/>
        <v>0</v>
      </c>
      <c r="M844" s="48">
        <f t="shared" si="73"/>
        <v>0</v>
      </c>
      <c r="N844" s="48">
        <f t="shared" si="74"/>
        <v>0</v>
      </c>
      <c r="O844" s="48">
        <f t="shared" si="75"/>
        <v>0</v>
      </c>
      <c r="P844" s="49">
        <f t="shared" si="76"/>
        <v>0</v>
      </c>
    </row>
    <row r="845" spans="1:16" x14ac:dyDescent="0.2">
      <c r="A845" s="38">
        <v>1515</v>
      </c>
      <c r="B845" s="39"/>
      <c r="C845" s="47" t="s">
        <v>266</v>
      </c>
      <c r="D845" s="25" t="s">
        <v>228</v>
      </c>
      <c r="E845" s="70">
        <v>1</v>
      </c>
      <c r="F845" s="71"/>
      <c r="G845" s="68"/>
      <c r="H845" s="48">
        <f t="shared" si="70"/>
        <v>0</v>
      </c>
      <c r="I845" s="68"/>
      <c r="J845" s="68"/>
      <c r="K845" s="49">
        <f t="shared" si="71"/>
        <v>0</v>
      </c>
      <c r="L845" s="50">
        <f t="shared" si="72"/>
        <v>0</v>
      </c>
      <c r="M845" s="48">
        <f t="shared" si="73"/>
        <v>0</v>
      </c>
      <c r="N845" s="48">
        <f t="shared" si="74"/>
        <v>0</v>
      </c>
      <c r="O845" s="48">
        <f t="shared" si="75"/>
        <v>0</v>
      </c>
      <c r="P845" s="49">
        <f t="shared" si="76"/>
        <v>0</v>
      </c>
    </row>
    <row r="846" spans="1:16" x14ac:dyDescent="0.2">
      <c r="A846" s="38">
        <v>1516</v>
      </c>
      <c r="B846" s="39"/>
      <c r="C846" s="47" t="s">
        <v>267</v>
      </c>
      <c r="D846" s="25" t="s">
        <v>228</v>
      </c>
      <c r="E846" s="70">
        <v>1</v>
      </c>
      <c r="F846" s="71"/>
      <c r="G846" s="68"/>
      <c r="H846" s="48">
        <f t="shared" si="70"/>
        <v>0</v>
      </c>
      <c r="I846" s="68"/>
      <c r="J846" s="68"/>
      <c r="K846" s="49">
        <f t="shared" si="71"/>
        <v>0</v>
      </c>
      <c r="L846" s="50">
        <f t="shared" si="72"/>
        <v>0</v>
      </c>
      <c r="M846" s="48">
        <f t="shared" si="73"/>
        <v>0</v>
      </c>
      <c r="N846" s="48">
        <f t="shared" si="74"/>
        <v>0</v>
      </c>
      <c r="O846" s="48">
        <f t="shared" si="75"/>
        <v>0</v>
      </c>
      <c r="P846" s="49">
        <f t="shared" si="76"/>
        <v>0</v>
      </c>
    </row>
    <row r="847" spans="1:16" x14ac:dyDescent="0.2">
      <c r="A847" s="38">
        <v>1517</v>
      </c>
      <c r="B847" s="39"/>
      <c r="C847" s="47" t="s">
        <v>268</v>
      </c>
      <c r="D847" s="25" t="s">
        <v>228</v>
      </c>
      <c r="E847" s="70">
        <v>1</v>
      </c>
      <c r="F847" s="71"/>
      <c r="G847" s="68"/>
      <c r="H847" s="48">
        <f t="shared" si="70"/>
        <v>0</v>
      </c>
      <c r="I847" s="68"/>
      <c r="J847" s="68"/>
      <c r="K847" s="49">
        <f t="shared" si="71"/>
        <v>0</v>
      </c>
      <c r="L847" s="50">
        <f t="shared" si="72"/>
        <v>0</v>
      </c>
      <c r="M847" s="48">
        <f t="shared" si="73"/>
        <v>0</v>
      </c>
      <c r="N847" s="48">
        <f t="shared" si="74"/>
        <v>0</v>
      </c>
      <c r="O847" s="48">
        <f t="shared" si="75"/>
        <v>0</v>
      </c>
      <c r="P847" s="49">
        <f t="shared" si="76"/>
        <v>0</v>
      </c>
    </row>
    <row r="848" spans="1:16" x14ac:dyDescent="0.2">
      <c r="A848" s="38"/>
      <c r="B848" s="39"/>
      <c r="C848" s="47" t="s">
        <v>340</v>
      </c>
      <c r="D848" s="25"/>
      <c r="E848" s="70"/>
      <c r="F848" s="71"/>
      <c r="G848" s="68"/>
      <c r="H848" s="48">
        <f t="shared" si="70"/>
        <v>0</v>
      </c>
      <c r="I848" s="68"/>
      <c r="J848" s="68"/>
      <c r="K848" s="49">
        <f t="shared" si="71"/>
        <v>0</v>
      </c>
      <c r="L848" s="50">
        <f t="shared" si="72"/>
        <v>0</v>
      </c>
      <c r="M848" s="48">
        <f t="shared" si="73"/>
        <v>0</v>
      </c>
      <c r="N848" s="48">
        <f t="shared" si="74"/>
        <v>0</v>
      </c>
      <c r="O848" s="48">
        <f t="shared" si="75"/>
        <v>0</v>
      </c>
      <c r="P848" s="49">
        <f t="shared" si="76"/>
        <v>0</v>
      </c>
    </row>
    <row r="849" spans="1:16" x14ac:dyDescent="0.2">
      <c r="A849" s="38">
        <v>1518</v>
      </c>
      <c r="B849" s="39" t="s">
        <v>379</v>
      </c>
      <c r="C849" s="47" t="s">
        <v>247</v>
      </c>
      <c r="D849" s="25" t="s">
        <v>232</v>
      </c>
      <c r="E849" s="70">
        <v>3</v>
      </c>
      <c r="F849" s="71"/>
      <c r="G849" s="68"/>
      <c r="H849" s="48">
        <f t="shared" si="70"/>
        <v>0</v>
      </c>
      <c r="I849" s="68"/>
      <c r="J849" s="68"/>
      <c r="K849" s="49">
        <f t="shared" si="71"/>
        <v>0</v>
      </c>
      <c r="L849" s="50">
        <f t="shared" si="72"/>
        <v>0</v>
      </c>
      <c r="M849" s="48">
        <f t="shared" si="73"/>
        <v>0</v>
      </c>
      <c r="N849" s="48">
        <f t="shared" si="74"/>
        <v>0</v>
      </c>
      <c r="O849" s="48">
        <f t="shared" si="75"/>
        <v>0</v>
      </c>
      <c r="P849" s="49">
        <f t="shared" si="76"/>
        <v>0</v>
      </c>
    </row>
    <row r="850" spans="1:16" x14ac:dyDescent="0.2">
      <c r="A850" s="38">
        <v>1519</v>
      </c>
      <c r="B850" s="39" t="s">
        <v>380</v>
      </c>
      <c r="C850" s="47" t="s">
        <v>248</v>
      </c>
      <c r="D850" s="25" t="s">
        <v>421</v>
      </c>
      <c r="E850" s="70">
        <v>66</v>
      </c>
      <c r="F850" s="71"/>
      <c r="G850" s="68"/>
      <c r="H850" s="48">
        <f t="shared" si="70"/>
        <v>0</v>
      </c>
      <c r="I850" s="68"/>
      <c r="J850" s="68"/>
      <c r="K850" s="49">
        <f t="shared" si="71"/>
        <v>0</v>
      </c>
      <c r="L850" s="50">
        <f t="shared" si="72"/>
        <v>0</v>
      </c>
      <c r="M850" s="48">
        <f t="shared" si="73"/>
        <v>0</v>
      </c>
      <c r="N850" s="48">
        <f t="shared" si="74"/>
        <v>0</v>
      </c>
      <c r="O850" s="48">
        <f t="shared" si="75"/>
        <v>0</v>
      </c>
      <c r="P850" s="49">
        <f t="shared" si="76"/>
        <v>0</v>
      </c>
    </row>
    <row r="851" spans="1:16" x14ac:dyDescent="0.2">
      <c r="A851" s="38">
        <v>1520</v>
      </c>
      <c r="B851" s="39" t="s">
        <v>381</v>
      </c>
      <c r="C851" s="47" t="s">
        <v>248</v>
      </c>
      <c r="D851" s="25" t="s">
        <v>68</v>
      </c>
      <c r="E851" s="70">
        <v>10</v>
      </c>
      <c r="F851" s="71"/>
      <c r="G851" s="68"/>
      <c r="H851" s="48">
        <f t="shared" si="70"/>
        <v>0</v>
      </c>
      <c r="I851" s="68"/>
      <c r="J851" s="68"/>
      <c r="K851" s="49">
        <f t="shared" si="71"/>
        <v>0</v>
      </c>
      <c r="L851" s="50">
        <f t="shared" si="72"/>
        <v>0</v>
      </c>
      <c r="M851" s="48">
        <f t="shared" si="73"/>
        <v>0</v>
      </c>
      <c r="N851" s="48">
        <f t="shared" si="74"/>
        <v>0</v>
      </c>
      <c r="O851" s="48">
        <f t="shared" si="75"/>
        <v>0</v>
      </c>
      <c r="P851" s="49">
        <f t="shared" si="76"/>
        <v>0</v>
      </c>
    </row>
    <row r="852" spans="1:16" x14ac:dyDescent="0.2">
      <c r="A852" s="38">
        <v>1521</v>
      </c>
      <c r="B852" s="39" t="s">
        <v>382</v>
      </c>
      <c r="C852" s="47" t="s">
        <v>249</v>
      </c>
      <c r="D852" s="25" t="s">
        <v>232</v>
      </c>
      <c r="E852" s="70">
        <v>32</v>
      </c>
      <c r="F852" s="71"/>
      <c r="G852" s="68"/>
      <c r="H852" s="48">
        <f t="shared" si="70"/>
        <v>0</v>
      </c>
      <c r="I852" s="68"/>
      <c r="J852" s="68"/>
      <c r="K852" s="49">
        <f t="shared" si="71"/>
        <v>0</v>
      </c>
      <c r="L852" s="50">
        <f t="shared" si="72"/>
        <v>0</v>
      </c>
      <c r="M852" s="48">
        <f t="shared" si="73"/>
        <v>0</v>
      </c>
      <c r="N852" s="48">
        <f t="shared" si="74"/>
        <v>0</v>
      </c>
      <c r="O852" s="48">
        <f t="shared" si="75"/>
        <v>0</v>
      </c>
      <c r="P852" s="49">
        <f t="shared" si="76"/>
        <v>0</v>
      </c>
    </row>
    <row r="853" spans="1:16" x14ac:dyDescent="0.2">
      <c r="A853" s="38">
        <v>1522</v>
      </c>
      <c r="B853" s="39" t="s">
        <v>389</v>
      </c>
      <c r="C853" s="47" t="s">
        <v>249</v>
      </c>
      <c r="D853" s="25" t="s">
        <v>232</v>
      </c>
      <c r="E853" s="70">
        <v>8</v>
      </c>
      <c r="F853" s="71"/>
      <c r="G853" s="68"/>
      <c r="H853" s="48">
        <f t="shared" si="70"/>
        <v>0</v>
      </c>
      <c r="I853" s="68"/>
      <c r="J853" s="68"/>
      <c r="K853" s="49">
        <f t="shared" si="71"/>
        <v>0</v>
      </c>
      <c r="L853" s="50">
        <f t="shared" si="72"/>
        <v>0</v>
      </c>
      <c r="M853" s="48">
        <f t="shared" si="73"/>
        <v>0</v>
      </c>
      <c r="N853" s="48">
        <f t="shared" si="74"/>
        <v>0</v>
      </c>
      <c r="O853" s="48">
        <f t="shared" si="75"/>
        <v>0</v>
      </c>
      <c r="P853" s="49">
        <f t="shared" si="76"/>
        <v>0</v>
      </c>
    </row>
    <row r="854" spans="1:16" x14ac:dyDescent="0.2">
      <c r="A854" s="38">
        <v>1523</v>
      </c>
      <c r="B854" s="39" t="s">
        <v>383</v>
      </c>
      <c r="C854" s="47" t="s">
        <v>250</v>
      </c>
      <c r="D854" s="25" t="s">
        <v>232</v>
      </c>
      <c r="E854" s="70">
        <v>4</v>
      </c>
      <c r="F854" s="71"/>
      <c r="G854" s="68"/>
      <c r="H854" s="48">
        <f t="shared" si="70"/>
        <v>0</v>
      </c>
      <c r="I854" s="68"/>
      <c r="J854" s="68"/>
      <c r="K854" s="49">
        <f t="shared" si="71"/>
        <v>0</v>
      </c>
      <c r="L854" s="50">
        <f t="shared" si="72"/>
        <v>0</v>
      </c>
      <c r="M854" s="48">
        <f t="shared" si="73"/>
        <v>0</v>
      </c>
      <c r="N854" s="48">
        <f t="shared" si="74"/>
        <v>0</v>
      </c>
      <c r="O854" s="48">
        <f t="shared" si="75"/>
        <v>0</v>
      </c>
      <c r="P854" s="49">
        <f t="shared" si="76"/>
        <v>0</v>
      </c>
    </row>
    <row r="855" spans="1:16" x14ac:dyDescent="0.2">
      <c r="A855" s="38">
        <v>1524</v>
      </c>
      <c r="B855" s="39" t="s">
        <v>390</v>
      </c>
      <c r="C855" s="47" t="s">
        <v>250</v>
      </c>
      <c r="D855" s="25" t="s">
        <v>232</v>
      </c>
      <c r="E855" s="70">
        <v>2</v>
      </c>
      <c r="F855" s="71"/>
      <c r="G855" s="68"/>
      <c r="H855" s="48">
        <f t="shared" si="70"/>
        <v>0</v>
      </c>
      <c r="I855" s="68"/>
      <c r="J855" s="68"/>
      <c r="K855" s="49">
        <f t="shared" si="71"/>
        <v>0</v>
      </c>
      <c r="L855" s="50">
        <f t="shared" si="72"/>
        <v>0</v>
      </c>
      <c r="M855" s="48">
        <f t="shared" si="73"/>
        <v>0</v>
      </c>
      <c r="N855" s="48">
        <f t="shared" si="74"/>
        <v>0</v>
      </c>
      <c r="O855" s="48">
        <f t="shared" si="75"/>
        <v>0</v>
      </c>
      <c r="P855" s="49">
        <f t="shared" si="76"/>
        <v>0</v>
      </c>
    </row>
    <row r="856" spans="1:16" x14ac:dyDescent="0.2">
      <c r="A856" s="38">
        <v>1525</v>
      </c>
      <c r="B856" s="39" t="s">
        <v>385</v>
      </c>
      <c r="C856" s="47" t="s">
        <v>251</v>
      </c>
      <c r="D856" s="25" t="s">
        <v>232</v>
      </c>
      <c r="E856" s="70">
        <v>4</v>
      </c>
      <c r="F856" s="71"/>
      <c r="G856" s="68"/>
      <c r="H856" s="48">
        <f t="shared" si="70"/>
        <v>0</v>
      </c>
      <c r="I856" s="68"/>
      <c r="J856" s="68"/>
      <c r="K856" s="49">
        <f t="shared" si="71"/>
        <v>0</v>
      </c>
      <c r="L856" s="50">
        <f t="shared" si="72"/>
        <v>0</v>
      </c>
      <c r="M856" s="48">
        <f t="shared" si="73"/>
        <v>0</v>
      </c>
      <c r="N856" s="48">
        <f t="shared" si="74"/>
        <v>0</v>
      </c>
      <c r="O856" s="48">
        <f t="shared" si="75"/>
        <v>0</v>
      </c>
      <c r="P856" s="49">
        <f t="shared" si="76"/>
        <v>0</v>
      </c>
    </row>
    <row r="857" spans="1:16" x14ac:dyDescent="0.2">
      <c r="A857" s="38">
        <v>1526</v>
      </c>
      <c r="B857" s="39"/>
      <c r="C857" s="47" t="s">
        <v>252</v>
      </c>
      <c r="D857" s="25" t="s">
        <v>228</v>
      </c>
      <c r="E857" s="70">
        <v>1</v>
      </c>
      <c r="F857" s="71"/>
      <c r="G857" s="68"/>
      <c r="H857" s="48">
        <f t="shared" si="70"/>
        <v>0</v>
      </c>
      <c r="I857" s="68"/>
      <c r="J857" s="68"/>
      <c r="K857" s="49">
        <f t="shared" si="71"/>
        <v>0</v>
      </c>
      <c r="L857" s="50">
        <f t="shared" si="72"/>
        <v>0</v>
      </c>
      <c r="M857" s="48">
        <f t="shared" si="73"/>
        <v>0</v>
      </c>
      <c r="N857" s="48">
        <f t="shared" si="74"/>
        <v>0</v>
      </c>
      <c r="O857" s="48">
        <f t="shared" si="75"/>
        <v>0</v>
      </c>
      <c r="P857" s="49">
        <f t="shared" si="76"/>
        <v>0</v>
      </c>
    </row>
    <row r="858" spans="1:16" x14ac:dyDescent="0.2">
      <c r="A858" s="38">
        <v>1527</v>
      </c>
      <c r="B858" s="39"/>
      <c r="C858" s="47" t="s">
        <v>252</v>
      </c>
      <c r="D858" s="25" t="s">
        <v>228</v>
      </c>
      <c r="E858" s="70">
        <v>1</v>
      </c>
      <c r="F858" s="71"/>
      <c r="G858" s="68"/>
      <c r="H858" s="48">
        <f t="shared" si="70"/>
        <v>0</v>
      </c>
      <c r="I858" s="68"/>
      <c r="J858" s="68"/>
      <c r="K858" s="49">
        <f t="shared" si="71"/>
        <v>0</v>
      </c>
      <c r="L858" s="50">
        <f t="shared" si="72"/>
        <v>0</v>
      </c>
      <c r="M858" s="48">
        <f t="shared" si="73"/>
        <v>0</v>
      </c>
      <c r="N858" s="48">
        <f t="shared" si="74"/>
        <v>0</v>
      </c>
      <c r="O858" s="48">
        <f t="shared" si="75"/>
        <v>0</v>
      </c>
      <c r="P858" s="49">
        <f t="shared" si="76"/>
        <v>0</v>
      </c>
    </row>
    <row r="859" spans="1:16" x14ac:dyDescent="0.2">
      <c r="A859" s="38">
        <v>1528</v>
      </c>
      <c r="B859" s="39"/>
      <c r="C859" s="47" t="s">
        <v>252</v>
      </c>
      <c r="D859" s="25" t="s">
        <v>228</v>
      </c>
      <c r="E859" s="70">
        <v>2</v>
      </c>
      <c r="F859" s="71"/>
      <c r="G859" s="68"/>
      <c r="H859" s="48">
        <f t="shared" si="70"/>
        <v>0</v>
      </c>
      <c r="I859" s="68"/>
      <c r="J859" s="68"/>
      <c r="K859" s="49">
        <f t="shared" si="71"/>
        <v>0</v>
      </c>
      <c r="L859" s="50">
        <f t="shared" si="72"/>
        <v>0</v>
      </c>
      <c r="M859" s="48">
        <f t="shared" si="73"/>
        <v>0</v>
      </c>
      <c r="N859" s="48">
        <f t="shared" si="74"/>
        <v>0</v>
      </c>
      <c r="O859" s="48">
        <f t="shared" si="75"/>
        <v>0</v>
      </c>
      <c r="P859" s="49">
        <f t="shared" si="76"/>
        <v>0</v>
      </c>
    </row>
    <row r="860" spans="1:16" ht="22.5" x14ac:dyDescent="0.2">
      <c r="A860" s="38">
        <v>1529</v>
      </c>
      <c r="B860" s="39" t="s">
        <v>387</v>
      </c>
      <c r="C860" s="47" t="s">
        <v>253</v>
      </c>
      <c r="D860" s="25" t="s">
        <v>228</v>
      </c>
      <c r="E860" s="70">
        <v>4</v>
      </c>
      <c r="F860" s="71"/>
      <c r="G860" s="68"/>
      <c r="H860" s="48">
        <f t="shared" si="70"/>
        <v>0</v>
      </c>
      <c r="I860" s="68"/>
      <c r="J860" s="68"/>
      <c r="K860" s="49">
        <f t="shared" si="71"/>
        <v>0</v>
      </c>
      <c r="L860" s="50">
        <f t="shared" si="72"/>
        <v>0</v>
      </c>
      <c r="M860" s="48">
        <f t="shared" si="73"/>
        <v>0</v>
      </c>
      <c r="N860" s="48">
        <f t="shared" si="74"/>
        <v>0</v>
      </c>
      <c r="O860" s="48">
        <f t="shared" si="75"/>
        <v>0</v>
      </c>
      <c r="P860" s="49">
        <f t="shared" si="76"/>
        <v>0</v>
      </c>
    </row>
    <row r="861" spans="1:16" x14ac:dyDescent="0.2">
      <c r="A861" s="38">
        <v>1530</v>
      </c>
      <c r="B861" s="39"/>
      <c r="C861" s="47" t="s">
        <v>254</v>
      </c>
      <c r="D861" s="25" t="s">
        <v>232</v>
      </c>
      <c r="E861" s="70">
        <v>4</v>
      </c>
      <c r="F861" s="71"/>
      <c r="G861" s="68"/>
      <c r="H861" s="48">
        <f t="shared" si="70"/>
        <v>0</v>
      </c>
      <c r="I861" s="68"/>
      <c r="J861" s="68"/>
      <c r="K861" s="49">
        <f t="shared" si="71"/>
        <v>0</v>
      </c>
      <c r="L861" s="50">
        <f t="shared" si="72"/>
        <v>0</v>
      </c>
      <c r="M861" s="48">
        <f t="shared" si="73"/>
        <v>0</v>
      </c>
      <c r="N861" s="48">
        <f t="shared" si="74"/>
        <v>0</v>
      </c>
      <c r="O861" s="48">
        <f t="shared" si="75"/>
        <v>0</v>
      </c>
      <c r="P861" s="49">
        <f t="shared" si="76"/>
        <v>0</v>
      </c>
    </row>
    <row r="862" spans="1:16" x14ac:dyDescent="0.2">
      <c r="A862" s="38">
        <v>1531</v>
      </c>
      <c r="B862" s="39" t="s">
        <v>386</v>
      </c>
      <c r="C862" s="47" t="s">
        <v>255</v>
      </c>
      <c r="D862" s="25" t="s">
        <v>68</v>
      </c>
      <c r="E862" s="70">
        <v>1.2</v>
      </c>
      <c r="F862" s="71"/>
      <c r="G862" s="68"/>
      <c r="H862" s="48">
        <f t="shared" si="70"/>
        <v>0</v>
      </c>
      <c r="I862" s="68"/>
      <c r="J862" s="68"/>
      <c r="K862" s="49">
        <f t="shared" si="71"/>
        <v>0</v>
      </c>
      <c r="L862" s="50">
        <f t="shared" si="72"/>
        <v>0</v>
      </c>
      <c r="M862" s="48">
        <f t="shared" si="73"/>
        <v>0</v>
      </c>
      <c r="N862" s="48">
        <f t="shared" si="74"/>
        <v>0</v>
      </c>
      <c r="O862" s="48">
        <f t="shared" si="75"/>
        <v>0</v>
      </c>
      <c r="P862" s="49">
        <f t="shared" si="76"/>
        <v>0</v>
      </c>
    </row>
    <row r="863" spans="1:16" x14ac:dyDescent="0.2">
      <c r="A863" s="38"/>
      <c r="B863" s="39"/>
      <c r="C863" s="47" t="s">
        <v>256</v>
      </c>
      <c r="D863" s="25"/>
      <c r="E863" s="70"/>
      <c r="F863" s="71"/>
      <c r="G863" s="68"/>
      <c r="H863" s="48">
        <f t="shared" si="70"/>
        <v>0</v>
      </c>
      <c r="I863" s="68"/>
      <c r="J863" s="68"/>
      <c r="K863" s="49">
        <f t="shared" si="71"/>
        <v>0</v>
      </c>
      <c r="L863" s="50">
        <f t="shared" si="72"/>
        <v>0</v>
      </c>
      <c r="M863" s="48">
        <f t="shared" si="73"/>
        <v>0</v>
      </c>
      <c r="N863" s="48">
        <f t="shared" si="74"/>
        <v>0</v>
      </c>
      <c r="O863" s="48">
        <f t="shared" si="75"/>
        <v>0</v>
      </c>
      <c r="P863" s="49">
        <f t="shared" si="76"/>
        <v>0</v>
      </c>
    </row>
    <row r="864" spans="1:16" ht="22.5" x14ac:dyDescent="0.2">
      <c r="A864" s="38">
        <v>1531</v>
      </c>
      <c r="B864" s="39"/>
      <c r="C864" s="47" t="s">
        <v>257</v>
      </c>
      <c r="D864" s="25" t="s">
        <v>228</v>
      </c>
      <c r="E864" s="70">
        <v>1</v>
      </c>
      <c r="F864" s="71"/>
      <c r="G864" s="68"/>
      <c r="H864" s="48">
        <f t="shared" si="70"/>
        <v>0</v>
      </c>
      <c r="I864" s="68"/>
      <c r="J864" s="68"/>
      <c r="K864" s="49">
        <f t="shared" si="71"/>
        <v>0</v>
      </c>
      <c r="L864" s="50">
        <f t="shared" si="72"/>
        <v>0</v>
      </c>
      <c r="M864" s="48">
        <f t="shared" si="73"/>
        <v>0</v>
      </c>
      <c r="N864" s="48">
        <f t="shared" si="74"/>
        <v>0</v>
      </c>
      <c r="O864" s="48">
        <f t="shared" si="75"/>
        <v>0</v>
      </c>
      <c r="P864" s="49">
        <f t="shared" si="76"/>
        <v>0</v>
      </c>
    </row>
    <row r="865" spans="1:16" x14ac:dyDescent="0.2">
      <c r="A865" s="38">
        <v>1532</v>
      </c>
      <c r="B865" s="39" t="s">
        <v>387</v>
      </c>
      <c r="C865" s="47" t="s">
        <v>258</v>
      </c>
      <c r="D865" s="25" t="s">
        <v>232</v>
      </c>
      <c r="E865" s="70">
        <v>1</v>
      </c>
      <c r="F865" s="71"/>
      <c r="G865" s="68"/>
      <c r="H865" s="48">
        <f t="shared" si="70"/>
        <v>0</v>
      </c>
      <c r="I865" s="68"/>
      <c r="J865" s="68"/>
      <c r="K865" s="49">
        <f t="shared" si="71"/>
        <v>0</v>
      </c>
      <c r="L865" s="50">
        <f t="shared" si="72"/>
        <v>0</v>
      </c>
      <c r="M865" s="48">
        <f t="shared" si="73"/>
        <v>0</v>
      </c>
      <c r="N865" s="48">
        <f t="shared" si="74"/>
        <v>0</v>
      </c>
      <c r="O865" s="48">
        <f t="shared" si="75"/>
        <v>0</v>
      </c>
      <c r="P865" s="49">
        <f t="shared" si="76"/>
        <v>0</v>
      </c>
    </row>
    <row r="866" spans="1:16" x14ac:dyDescent="0.2">
      <c r="A866" s="38">
        <v>1533</v>
      </c>
      <c r="B866" s="39" t="s">
        <v>387</v>
      </c>
      <c r="C866" s="47" t="s">
        <v>259</v>
      </c>
      <c r="D866" s="25" t="s">
        <v>232</v>
      </c>
      <c r="E866" s="70">
        <v>2</v>
      </c>
      <c r="F866" s="71"/>
      <c r="G866" s="68"/>
      <c r="H866" s="48">
        <f t="shared" si="70"/>
        <v>0</v>
      </c>
      <c r="I866" s="68"/>
      <c r="J866" s="68"/>
      <c r="K866" s="49">
        <f t="shared" si="71"/>
        <v>0</v>
      </c>
      <c r="L866" s="50">
        <f t="shared" si="72"/>
        <v>0</v>
      </c>
      <c r="M866" s="48">
        <f t="shared" si="73"/>
        <v>0</v>
      </c>
      <c r="N866" s="48">
        <f t="shared" si="74"/>
        <v>0</v>
      </c>
      <c r="O866" s="48">
        <f t="shared" si="75"/>
        <v>0</v>
      </c>
      <c r="P866" s="49">
        <f t="shared" si="76"/>
        <v>0</v>
      </c>
    </row>
    <row r="867" spans="1:16" x14ac:dyDescent="0.2">
      <c r="A867" s="38">
        <v>1534</v>
      </c>
      <c r="B867" s="39" t="s">
        <v>387</v>
      </c>
      <c r="C867" s="47" t="s">
        <v>260</v>
      </c>
      <c r="D867" s="25" t="s">
        <v>232</v>
      </c>
      <c r="E867" s="70">
        <v>1</v>
      </c>
      <c r="F867" s="71"/>
      <c r="G867" s="68"/>
      <c r="H867" s="48">
        <f t="shared" si="70"/>
        <v>0</v>
      </c>
      <c r="I867" s="68"/>
      <c r="J867" s="68"/>
      <c r="K867" s="49">
        <f t="shared" si="71"/>
        <v>0</v>
      </c>
      <c r="L867" s="50">
        <f t="shared" si="72"/>
        <v>0</v>
      </c>
      <c r="M867" s="48">
        <f t="shared" si="73"/>
        <v>0</v>
      </c>
      <c r="N867" s="48">
        <f t="shared" si="74"/>
        <v>0</v>
      </c>
      <c r="O867" s="48">
        <f t="shared" si="75"/>
        <v>0</v>
      </c>
      <c r="P867" s="49">
        <f t="shared" si="76"/>
        <v>0</v>
      </c>
    </row>
    <row r="868" spans="1:16" x14ac:dyDescent="0.2">
      <c r="A868" s="38">
        <v>1535</v>
      </c>
      <c r="B868" s="39" t="s">
        <v>387</v>
      </c>
      <c r="C868" s="47" t="s">
        <v>261</v>
      </c>
      <c r="D868" s="25" t="s">
        <v>232</v>
      </c>
      <c r="E868" s="70">
        <v>1</v>
      </c>
      <c r="F868" s="71"/>
      <c r="G868" s="68"/>
      <c r="H868" s="48">
        <f t="shared" si="70"/>
        <v>0</v>
      </c>
      <c r="I868" s="68"/>
      <c r="J868" s="68"/>
      <c r="K868" s="49">
        <f t="shared" si="71"/>
        <v>0</v>
      </c>
      <c r="L868" s="50">
        <f t="shared" si="72"/>
        <v>0</v>
      </c>
      <c r="M868" s="48">
        <f t="shared" si="73"/>
        <v>0</v>
      </c>
      <c r="N868" s="48">
        <f t="shared" si="74"/>
        <v>0</v>
      </c>
      <c r="O868" s="48">
        <f t="shared" si="75"/>
        <v>0</v>
      </c>
      <c r="P868" s="49">
        <f t="shared" si="76"/>
        <v>0</v>
      </c>
    </row>
    <row r="869" spans="1:16" ht="112.5" x14ac:dyDescent="0.2">
      <c r="A869" s="38">
        <v>1536</v>
      </c>
      <c r="B869" s="39" t="s">
        <v>387</v>
      </c>
      <c r="C869" s="47" t="s">
        <v>262</v>
      </c>
      <c r="D869" s="25" t="s">
        <v>228</v>
      </c>
      <c r="E869" s="70">
        <v>1</v>
      </c>
      <c r="F869" s="71"/>
      <c r="G869" s="68"/>
      <c r="H869" s="48">
        <f t="shared" si="70"/>
        <v>0</v>
      </c>
      <c r="I869" s="68"/>
      <c r="J869" s="68"/>
      <c r="K869" s="49">
        <f t="shared" si="71"/>
        <v>0</v>
      </c>
      <c r="L869" s="50">
        <f t="shared" si="72"/>
        <v>0</v>
      </c>
      <c r="M869" s="48">
        <f t="shared" si="73"/>
        <v>0</v>
      </c>
      <c r="N869" s="48">
        <f t="shared" si="74"/>
        <v>0</v>
      </c>
      <c r="O869" s="48">
        <f t="shared" si="75"/>
        <v>0</v>
      </c>
      <c r="P869" s="49">
        <f t="shared" si="76"/>
        <v>0</v>
      </c>
    </row>
    <row r="870" spans="1:16" x14ac:dyDescent="0.2">
      <c r="A870" s="38">
        <v>1537</v>
      </c>
      <c r="B870" s="39"/>
      <c r="C870" s="47" t="s">
        <v>263</v>
      </c>
      <c r="D870" s="25" t="s">
        <v>228</v>
      </c>
      <c r="E870" s="70">
        <v>1</v>
      </c>
      <c r="F870" s="71"/>
      <c r="G870" s="68"/>
      <c r="H870" s="48">
        <f t="shared" si="70"/>
        <v>0</v>
      </c>
      <c r="I870" s="68"/>
      <c r="J870" s="68"/>
      <c r="K870" s="49">
        <f t="shared" si="71"/>
        <v>0</v>
      </c>
      <c r="L870" s="50">
        <f t="shared" si="72"/>
        <v>0</v>
      </c>
      <c r="M870" s="48">
        <f t="shared" si="73"/>
        <v>0</v>
      </c>
      <c r="N870" s="48">
        <f t="shared" si="74"/>
        <v>0</v>
      </c>
      <c r="O870" s="48">
        <f t="shared" si="75"/>
        <v>0</v>
      </c>
      <c r="P870" s="49">
        <f t="shared" si="76"/>
        <v>0</v>
      </c>
    </row>
    <row r="871" spans="1:16" x14ac:dyDescent="0.2">
      <c r="A871" s="38">
        <v>1538</v>
      </c>
      <c r="B871" s="39"/>
      <c r="C871" s="47" t="s">
        <v>264</v>
      </c>
      <c r="D871" s="25" t="s">
        <v>228</v>
      </c>
      <c r="E871" s="70">
        <v>1</v>
      </c>
      <c r="F871" s="71"/>
      <c r="G871" s="68"/>
      <c r="H871" s="48">
        <f t="shared" si="70"/>
        <v>0</v>
      </c>
      <c r="I871" s="68"/>
      <c r="J871" s="68"/>
      <c r="K871" s="49">
        <f t="shared" si="71"/>
        <v>0</v>
      </c>
      <c r="L871" s="50">
        <f t="shared" si="72"/>
        <v>0</v>
      </c>
      <c r="M871" s="48">
        <f t="shared" si="73"/>
        <v>0</v>
      </c>
      <c r="N871" s="48">
        <f t="shared" si="74"/>
        <v>0</v>
      </c>
      <c r="O871" s="48">
        <f t="shared" si="75"/>
        <v>0</v>
      </c>
      <c r="P871" s="49">
        <f t="shared" si="76"/>
        <v>0</v>
      </c>
    </row>
    <row r="872" spans="1:16" x14ac:dyDescent="0.2">
      <c r="A872" s="38">
        <v>1539</v>
      </c>
      <c r="B872" s="39"/>
      <c r="C872" s="47" t="s">
        <v>265</v>
      </c>
      <c r="D872" s="25" t="s">
        <v>228</v>
      </c>
      <c r="E872" s="70">
        <v>1</v>
      </c>
      <c r="F872" s="71"/>
      <c r="G872" s="68"/>
      <c r="H872" s="48">
        <f t="shared" si="70"/>
        <v>0</v>
      </c>
      <c r="I872" s="68"/>
      <c r="J872" s="68"/>
      <c r="K872" s="49">
        <f t="shared" si="71"/>
        <v>0</v>
      </c>
      <c r="L872" s="50">
        <f t="shared" si="72"/>
        <v>0</v>
      </c>
      <c r="M872" s="48">
        <f t="shared" si="73"/>
        <v>0</v>
      </c>
      <c r="N872" s="48">
        <f t="shared" si="74"/>
        <v>0</v>
      </c>
      <c r="O872" s="48">
        <f t="shared" si="75"/>
        <v>0</v>
      </c>
      <c r="P872" s="49">
        <f t="shared" si="76"/>
        <v>0</v>
      </c>
    </row>
    <row r="873" spans="1:16" x14ac:dyDescent="0.2">
      <c r="A873" s="38">
        <v>1540</v>
      </c>
      <c r="B873" s="39"/>
      <c r="C873" s="47" t="s">
        <v>266</v>
      </c>
      <c r="D873" s="25" t="s">
        <v>228</v>
      </c>
      <c r="E873" s="70">
        <v>1</v>
      </c>
      <c r="F873" s="71"/>
      <c r="G873" s="68"/>
      <c r="H873" s="48">
        <f t="shared" si="70"/>
        <v>0</v>
      </c>
      <c r="I873" s="68"/>
      <c r="J873" s="68"/>
      <c r="K873" s="49">
        <f t="shared" si="71"/>
        <v>0</v>
      </c>
      <c r="L873" s="50">
        <f t="shared" si="72"/>
        <v>0</v>
      </c>
      <c r="M873" s="48">
        <f t="shared" si="73"/>
        <v>0</v>
      </c>
      <c r="N873" s="48">
        <f t="shared" si="74"/>
        <v>0</v>
      </c>
      <c r="O873" s="48">
        <f t="shared" si="75"/>
        <v>0</v>
      </c>
      <c r="P873" s="49">
        <f t="shared" si="76"/>
        <v>0</v>
      </c>
    </row>
    <row r="874" spans="1:16" x14ac:dyDescent="0.2">
      <c r="A874" s="38">
        <v>1541</v>
      </c>
      <c r="B874" s="39"/>
      <c r="C874" s="47" t="s">
        <v>267</v>
      </c>
      <c r="D874" s="25" t="s">
        <v>228</v>
      </c>
      <c r="E874" s="70">
        <v>1</v>
      </c>
      <c r="F874" s="71"/>
      <c r="G874" s="68"/>
      <c r="H874" s="48">
        <f t="shared" si="70"/>
        <v>0</v>
      </c>
      <c r="I874" s="68"/>
      <c r="J874" s="68"/>
      <c r="K874" s="49">
        <f t="shared" si="71"/>
        <v>0</v>
      </c>
      <c r="L874" s="50">
        <f t="shared" si="72"/>
        <v>0</v>
      </c>
      <c r="M874" s="48">
        <f t="shared" si="73"/>
        <v>0</v>
      </c>
      <c r="N874" s="48">
        <f t="shared" si="74"/>
        <v>0</v>
      </c>
      <c r="O874" s="48">
        <f t="shared" si="75"/>
        <v>0</v>
      </c>
      <c r="P874" s="49">
        <f t="shared" si="76"/>
        <v>0</v>
      </c>
    </row>
    <row r="875" spans="1:16" x14ac:dyDescent="0.2">
      <c r="A875" s="38">
        <v>1542</v>
      </c>
      <c r="B875" s="39"/>
      <c r="C875" s="47" t="s">
        <v>268</v>
      </c>
      <c r="D875" s="25" t="s">
        <v>228</v>
      </c>
      <c r="E875" s="70">
        <v>1</v>
      </c>
      <c r="F875" s="71"/>
      <c r="G875" s="68"/>
      <c r="H875" s="48">
        <f t="shared" si="70"/>
        <v>0</v>
      </c>
      <c r="I875" s="68"/>
      <c r="J875" s="68"/>
      <c r="K875" s="49">
        <f t="shared" si="71"/>
        <v>0</v>
      </c>
      <c r="L875" s="50">
        <f t="shared" si="72"/>
        <v>0</v>
      </c>
      <c r="M875" s="48">
        <f t="shared" si="73"/>
        <v>0</v>
      </c>
      <c r="N875" s="48">
        <f t="shared" si="74"/>
        <v>0</v>
      </c>
      <c r="O875" s="48">
        <f t="shared" si="75"/>
        <v>0</v>
      </c>
      <c r="P875" s="49">
        <f t="shared" si="76"/>
        <v>0</v>
      </c>
    </row>
    <row r="876" spans="1:16" x14ac:dyDescent="0.2">
      <c r="A876" s="38"/>
      <c r="B876" s="39"/>
      <c r="C876" s="47" t="s">
        <v>341</v>
      </c>
      <c r="D876" s="25"/>
      <c r="E876" s="70"/>
      <c r="F876" s="71"/>
      <c r="G876" s="68"/>
      <c r="H876" s="48">
        <f t="shared" si="70"/>
        <v>0</v>
      </c>
      <c r="I876" s="68"/>
      <c r="J876" s="68"/>
      <c r="K876" s="49">
        <f t="shared" si="71"/>
        <v>0</v>
      </c>
      <c r="L876" s="50">
        <f t="shared" si="72"/>
        <v>0</v>
      </c>
      <c r="M876" s="48">
        <f t="shared" si="73"/>
        <v>0</v>
      </c>
      <c r="N876" s="48">
        <f t="shared" si="74"/>
        <v>0</v>
      </c>
      <c r="O876" s="48">
        <f t="shared" si="75"/>
        <v>0</v>
      </c>
      <c r="P876" s="49">
        <f t="shared" si="76"/>
        <v>0</v>
      </c>
    </row>
    <row r="877" spans="1:16" x14ac:dyDescent="0.2">
      <c r="A877" s="38">
        <v>1543</v>
      </c>
      <c r="B877" s="39" t="s">
        <v>379</v>
      </c>
      <c r="C877" s="47" t="s">
        <v>247</v>
      </c>
      <c r="D877" s="25" t="s">
        <v>232</v>
      </c>
      <c r="E877" s="70">
        <v>3</v>
      </c>
      <c r="F877" s="71"/>
      <c r="G877" s="68"/>
      <c r="H877" s="48">
        <f t="shared" si="70"/>
        <v>0</v>
      </c>
      <c r="I877" s="68"/>
      <c r="J877" s="68"/>
      <c r="K877" s="49">
        <f t="shared" si="71"/>
        <v>0</v>
      </c>
      <c r="L877" s="50">
        <f t="shared" si="72"/>
        <v>0</v>
      </c>
      <c r="M877" s="48">
        <f t="shared" si="73"/>
        <v>0</v>
      </c>
      <c r="N877" s="48">
        <f t="shared" si="74"/>
        <v>0</v>
      </c>
      <c r="O877" s="48">
        <f t="shared" si="75"/>
        <v>0</v>
      </c>
      <c r="P877" s="49">
        <f t="shared" si="76"/>
        <v>0</v>
      </c>
    </row>
    <row r="878" spans="1:16" x14ac:dyDescent="0.2">
      <c r="A878" s="38">
        <v>1544</v>
      </c>
      <c r="B878" s="39" t="s">
        <v>380</v>
      </c>
      <c r="C878" s="47" t="s">
        <v>248</v>
      </c>
      <c r="D878" s="25" t="s">
        <v>421</v>
      </c>
      <c r="E878" s="70">
        <v>36</v>
      </c>
      <c r="F878" s="71"/>
      <c r="G878" s="68"/>
      <c r="H878" s="48">
        <f t="shared" si="70"/>
        <v>0</v>
      </c>
      <c r="I878" s="68"/>
      <c r="J878" s="68"/>
      <c r="K878" s="49">
        <f t="shared" si="71"/>
        <v>0</v>
      </c>
      <c r="L878" s="50">
        <f t="shared" si="72"/>
        <v>0</v>
      </c>
      <c r="M878" s="48">
        <f t="shared" si="73"/>
        <v>0</v>
      </c>
      <c r="N878" s="48">
        <f t="shared" si="74"/>
        <v>0</v>
      </c>
      <c r="O878" s="48">
        <f t="shared" si="75"/>
        <v>0</v>
      </c>
      <c r="P878" s="49">
        <f t="shared" si="76"/>
        <v>0</v>
      </c>
    </row>
    <row r="879" spans="1:16" x14ac:dyDescent="0.2">
      <c r="A879" s="38">
        <v>1545</v>
      </c>
      <c r="B879" s="39" t="s">
        <v>382</v>
      </c>
      <c r="C879" s="47" t="s">
        <v>249</v>
      </c>
      <c r="D879" s="25" t="s">
        <v>232</v>
      </c>
      <c r="E879" s="70">
        <v>24</v>
      </c>
      <c r="F879" s="71"/>
      <c r="G879" s="68"/>
      <c r="H879" s="48">
        <f t="shared" si="70"/>
        <v>0</v>
      </c>
      <c r="I879" s="68"/>
      <c r="J879" s="68"/>
      <c r="K879" s="49">
        <f t="shared" si="71"/>
        <v>0</v>
      </c>
      <c r="L879" s="50">
        <f t="shared" si="72"/>
        <v>0</v>
      </c>
      <c r="M879" s="48">
        <f t="shared" si="73"/>
        <v>0</v>
      </c>
      <c r="N879" s="48">
        <f t="shared" si="74"/>
        <v>0</v>
      </c>
      <c r="O879" s="48">
        <f t="shared" si="75"/>
        <v>0</v>
      </c>
      <c r="P879" s="49">
        <f t="shared" si="76"/>
        <v>0</v>
      </c>
    </row>
    <row r="880" spans="1:16" x14ac:dyDescent="0.2">
      <c r="A880" s="38">
        <v>1546</v>
      </c>
      <c r="B880" s="39" t="s">
        <v>383</v>
      </c>
      <c r="C880" s="47" t="s">
        <v>250</v>
      </c>
      <c r="D880" s="25" t="s">
        <v>232</v>
      </c>
      <c r="E880" s="70">
        <v>2</v>
      </c>
      <c r="F880" s="71"/>
      <c r="G880" s="68"/>
      <c r="H880" s="48">
        <f t="shared" si="70"/>
        <v>0</v>
      </c>
      <c r="I880" s="68"/>
      <c r="J880" s="68"/>
      <c r="K880" s="49">
        <f t="shared" si="71"/>
        <v>0</v>
      </c>
      <c r="L880" s="50">
        <f t="shared" si="72"/>
        <v>0</v>
      </c>
      <c r="M880" s="48">
        <f t="shared" si="73"/>
        <v>0</v>
      </c>
      <c r="N880" s="48">
        <f t="shared" si="74"/>
        <v>0</v>
      </c>
      <c r="O880" s="48">
        <f t="shared" si="75"/>
        <v>0</v>
      </c>
      <c r="P880" s="49">
        <f t="shared" si="76"/>
        <v>0</v>
      </c>
    </row>
    <row r="881" spans="1:16" x14ac:dyDescent="0.2">
      <c r="A881" s="38">
        <v>1547</v>
      </c>
      <c r="B881" s="39"/>
      <c r="C881" s="47" t="s">
        <v>252</v>
      </c>
      <c r="D881" s="25" t="s">
        <v>228</v>
      </c>
      <c r="E881" s="70">
        <v>1</v>
      </c>
      <c r="F881" s="71"/>
      <c r="G881" s="68"/>
      <c r="H881" s="48">
        <f t="shared" si="70"/>
        <v>0</v>
      </c>
      <c r="I881" s="68"/>
      <c r="J881" s="68"/>
      <c r="K881" s="49">
        <f t="shared" si="71"/>
        <v>0</v>
      </c>
      <c r="L881" s="50">
        <f t="shared" si="72"/>
        <v>0</v>
      </c>
      <c r="M881" s="48">
        <f t="shared" si="73"/>
        <v>0</v>
      </c>
      <c r="N881" s="48">
        <f t="shared" si="74"/>
        <v>0</v>
      </c>
      <c r="O881" s="48">
        <f t="shared" si="75"/>
        <v>0</v>
      </c>
      <c r="P881" s="49">
        <f t="shared" si="76"/>
        <v>0</v>
      </c>
    </row>
    <row r="882" spans="1:16" x14ac:dyDescent="0.2">
      <c r="A882" s="38">
        <v>1548</v>
      </c>
      <c r="B882" s="39"/>
      <c r="C882" s="47" t="s">
        <v>252</v>
      </c>
      <c r="D882" s="25" t="s">
        <v>228</v>
      </c>
      <c r="E882" s="70">
        <v>1</v>
      </c>
      <c r="F882" s="71"/>
      <c r="G882" s="68"/>
      <c r="H882" s="48">
        <f t="shared" si="70"/>
        <v>0</v>
      </c>
      <c r="I882" s="68"/>
      <c r="J882" s="68"/>
      <c r="K882" s="49">
        <f t="shared" si="71"/>
        <v>0</v>
      </c>
      <c r="L882" s="50">
        <f t="shared" si="72"/>
        <v>0</v>
      </c>
      <c r="M882" s="48">
        <f t="shared" si="73"/>
        <v>0</v>
      </c>
      <c r="N882" s="48">
        <f t="shared" si="74"/>
        <v>0</v>
      </c>
      <c r="O882" s="48">
        <f t="shared" si="75"/>
        <v>0</v>
      </c>
      <c r="P882" s="49">
        <f t="shared" si="76"/>
        <v>0</v>
      </c>
    </row>
    <row r="883" spans="1:16" ht="22.5" x14ac:dyDescent="0.2">
      <c r="A883" s="38">
        <v>1549</v>
      </c>
      <c r="B883" s="39" t="s">
        <v>387</v>
      </c>
      <c r="C883" s="47" t="s">
        <v>253</v>
      </c>
      <c r="D883" s="25" t="s">
        <v>228</v>
      </c>
      <c r="E883" s="70">
        <v>2</v>
      </c>
      <c r="F883" s="71"/>
      <c r="G883" s="68"/>
      <c r="H883" s="48">
        <f t="shared" si="70"/>
        <v>0</v>
      </c>
      <c r="I883" s="68"/>
      <c r="J883" s="68"/>
      <c r="K883" s="49">
        <f t="shared" si="71"/>
        <v>0</v>
      </c>
      <c r="L883" s="50">
        <f t="shared" si="72"/>
        <v>0</v>
      </c>
      <c r="M883" s="48">
        <f t="shared" si="73"/>
        <v>0</v>
      </c>
      <c r="N883" s="48">
        <f t="shared" si="74"/>
        <v>0</v>
      </c>
      <c r="O883" s="48">
        <f t="shared" si="75"/>
        <v>0</v>
      </c>
      <c r="P883" s="49">
        <f t="shared" si="76"/>
        <v>0</v>
      </c>
    </row>
    <row r="884" spans="1:16" x14ac:dyDescent="0.2">
      <c r="A884" s="38">
        <v>1550</v>
      </c>
      <c r="B884" s="39"/>
      <c r="C884" s="47" t="s">
        <v>254</v>
      </c>
      <c r="D884" s="25" t="s">
        <v>232</v>
      </c>
      <c r="E884" s="70">
        <v>2</v>
      </c>
      <c r="F884" s="71"/>
      <c r="G884" s="68"/>
      <c r="H884" s="48">
        <f t="shared" si="70"/>
        <v>0</v>
      </c>
      <c r="I884" s="68"/>
      <c r="J884" s="68"/>
      <c r="K884" s="49">
        <f t="shared" si="71"/>
        <v>0</v>
      </c>
      <c r="L884" s="50">
        <f t="shared" si="72"/>
        <v>0</v>
      </c>
      <c r="M884" s="48">
        <f t="shared" si="73"/>
        <v>0</v>
      </c>
      <c r="N884" s="48">
        <f t="shared" si="74"/>
        <v>0</v>
      </c>
      <c r="O884" s="48">
        <f t="shared" si="75"/>
        <v>0</v>
      </c>
      <c r="P884" s="49">
        <f t="shared" si="76"/>
        <v>0</v>
      </c>
    </row>
    <row r="885" spans="1:16" x14ac:dyDescent="0.2">
      <c r="A885" s="38">
        <v>1551</v>
      </c>
      <c r="B885" s="39" t="s">
        <v>388</v>
      </c>
      <c r="C885" s="47" t="s">
        <v>255</v>
      </c>
      <c r="D885" s="25" t="s">
        <v>68</v>
      </c>
      <c r="E885" s="70">
        <v>1.2</v>
      </c>
      <c r="F885" s="71"/>
      <c r="G885" s="68"/>
      <c r="H885" s="48">
        <f t="shared" si="70"/>
        <v>0</v>
      </c>
      <c r="I885" s="68"/>
      <c r="J885" s="68"/>
      <c r="K885" s="49">
        <f t="shared" si="71"/>
        <v>0</v>
      </c>
      <c r="L885" s="50">
        <f t="shared" si="72"/>
        <v>0</v>
      </c>
      <c r="M885" s="48">
        <f t="shared" si="73"/>
        <v>0</v>
      </c>
      <c r="N885" s="48">
        <f t="shared" si="74"/>
        <v>0</v>
      </c>
      <c r="O885" s="48">
        <f t="shared" si="75"/>
        <v>0</v>
      </c>
      <c r="P885" s="49">
        <f t="shared" si="76"/>
        <v>0</v>
      </c>
    </row>
    <row r="886" spans="1:16" x14ac:dyDescent="0.2">
      <c r="A886" s="38"/>
      <c r="B886" s="39"/>
      <c r="C886" s="47" t="s">
        <v>256</v>
      </c>
      <c r="D886" s="25"/>
      <c r="E886" s="70"/>
      <c r="F886" s="71"/>
      <c r="G886" s="68"/>
      <c r="H886" s="48">
        <f t="shared" si="70"/>
        <v>0</v>
      </c>
      <c r="I886" s="68"/>
      <c r="J886" s="68"/>
      <c r="K886" s="49">
        <f t="shared" si="71"/>
        <v>0</v>
      </c>
      <c r="L886" s="50">
        <f t="shared" si="72"/>
        <v>0</v>
      </c>
      <c r="M886" s="48">
        <f t="shared" si="73"/>
        <v>0</v>
      </c>
      <c r="N886" s="48">
        <f t="shared" si="74"/>
        <v>0</v>
      </c>
      <c r="O886" s="48">
        <f t="shared" si="75"/>
        <v>0</v>
      </c>
      <c r="P886" s="49">
        <f t="shared" si="76"/>
        <v>0</v>
      </c>
    </row>
    <row r="887" spans="1:16" ht="22.5" x14ac:dyDescent="0.2">
      <c r="A887" s="38">
        <v>1552</v>
      </c>
      <c r="B887" s="39"/>
      <c r="C887" s="47" t="s">
        <v>257</v>
      </c>
      <c r="D887" s="25" t="s">
        <v>228</v>
      </c>
      <c r="E887" s="70">
        <v>1</v>
      </c>
      <c r="F887" s="71"/>
      <c r="G887" s="68"/>
      <c r="H887" s="48">
        <f t="shared" si="70"/>
        <v>0</v>
      </c>
      <c r="I887" s="68"/>
      <c r="J887" s="68"/>
      <c r="K887" s="49">
        <f t="shared" si="71"/>
        <v>0</v>
      </c>
      <c r="L887" s="50">
        <f t="shared" si="72"/>
        <v>0</v>
      </c>
      <c r="M887" s="48">
        <f t="shared" si="73"/>
        <v>0</v>
      </c>
      <c r="N887" s="48">
        <f t="shared" si="74"/>
        <v>0</v>
      </c>
      <c r="O887" s="48">
        <f t="shared" si="75"/>
        <v>0</v>
      </c>
      <c r="P887" s="49">
        <f t="shared" si="76"/>
        <v>0</v>
      </c>
    </row>
    <row r="888" spans="1:16" x14ac:dyDescent="0.2">
      <c r="A888" s="38">
        <v>1553</v>
      </c>
      <c r="B888" s="39" t="s">
        <v>387</v>
      </c>
      <c r="C888" s="47" t="s">
        <v>258</v>
      </c>
      <c r="D888" s="25" t="s">
        <v>232</v>
      </c>
      <c r="E888" s="70">
        <v>1</v>
      </c>
      <c r="F888" s="71"/>
      <c r="G888" s="68"/>
      <c r="H888" s="48">
        <f t="shared" si="70"/>
        <v>0</v>
      </c>
      <c r="I888" s="68"/>
      <c r="J888" s="68"/>
      <c r="K888" s="49">
        <f t="shared" si="71"/>
        <v>0</v>
      </c>
      <c r="L888" s="50">
        <f t="shared" si="72"/>
        <v>0</v>
      </c>
      <c r="M888" s="48">
        <f t="shared" si="73"/>
        <v>0</v>
      </c>
      <c r="N888" s="48">
        <f t="shared" si="74"/>
        <v>0</v>
      </c>
      <c r="O888" s="48">
        <f t="shared" si="75"/>
        <v>0</v>
      </c>
      <c r="P888" s="49">
        <f t="shared" si="76"/>
        <v>0</v>
      </c>
    </row>
    <row r="889" spans="1:16" x14ac:dyDescent="0.2">
      <c r="A889" s="38">
        <v>1554</v>
      </c>
      <c r="B889" s="39" t="s">
        <v>387</v>
      </c>
      <c r="C889" s="47" t="s">
        <v>259</v>
      </c>
      <c r="D889" s="25" t="s">
        <v>232</v>
      </c>
      <c r="E889" s="70">
        <v>2</v>
      </c>
      <c r="F889" s="71"/>
      <c r="G889" s="68"/>
      <c r="H889" s="48">
        <f t="shared" ref="H889:H952" si="77">ROUND(F889*G889,2)</f>
        <v>0</v>
      </c>
      <c r="I889" s="68"/>
      <c r="J889" s="68"/>
      <c r="K889" s="49">
        <f t="shared" ref="K889:K952" si="78">SUM(H889:J889)</f>
        <v>0</v>
      </c>
      <c r="L889" s="50">
        <f t="shared" ref="L889:L952" si="79">ROUND(E889*F889,2)</f>
        <v>0</v>
      </c>
      <c r="M889" s="48">
        <f t="shared" ref="M889:M952" si="80">ROUND(H889*E889,2)</f>
        <v>0</v>
      </c>
      <c r="N889" s="48">
        <f t="shared" ref="N889:N952" si="81">ROUND(I889*E889,2)</f>
        <v>0</v>
      </c>
      <c r="O889" s="48">
        <f t="shared" ref="O889:O952" si="82">ROUND(J889*E889,2)</f>
        <v>0</v>
      </c>
      <c r="P889" s="49">
        <f t="shared" ref="P889:P952" si="83">SUM(M889:O889)</f>
        <v>0</v>
      </c>
    </row>
    <row r="890" spans="1:16" x14ac:dyDescent="0.2">
      <c r="A890" s="38">
        <v>1555</v>
      </c>
      <c r="B890" s="39" t="s">
        <v>387</v>
      </c>
      <c r="C890" s="47" t="s">
        <v>260</v>
      </c>
      <c r="D890" s="25" t="s">
        <v>232</v>
      </c>
      <c r="E890" s="70">
        <v>1</v>
      </c>
      <c r="F890" s="71"/>
      <c r="G890" s="68"/>
      <c r="H890" s="48">
        <f t="shared" si="77"/>
        <v>0</v>
      </c>
      <c r="I890" s="68"/>
      <c r="J890" s="68"/>
      <c r="K890" s="49">
        <f t="shared" si="78"/>
        <v>0</v>
      </c>
      <c r="L890" s="50">
        <f t="shared" si="79"/>
        <v>0</v>
      </c>
      <c r="M890" s="48">
        <f t="shared" si="80"/>
        <v>0</v>
      </c>
      <c r="N890" s="48">
        <f t="shared" si="81"/>
        <v>0</v>
      </c>
      <c r="O890" s="48">
        <f t="shared" si="82"/>
        <v>0</v>
      </c>
      <c r="P890" s="49">
        <f t="shared" si="83"/>
        <v>0</v>
      </c>
    </row>
    <row r="891" spans="1:16" x14ac:dyDescent="0.2">
      <c r="A891" s="38">
        <v>1556</v>
      </c>
      <c r="B891" s="39" t="s">
        <v>387</v>
      </c>
      <c r="C891" s="47" t="s">
        <v>261</v>
      </c>
      <c r="D891" s="25" t="s">
        <v>232</v>
      </c>
      <c r="E891" s="70">
        <v>1</v>
      </c>
      <c r="F891" s="71"/>
      <c r="G891" s="68"/>
      <c r="H891" s="48">
        <f t="shared" si="77"/>
        <v>0</v>
      </c>
      <c r="I891" s="68"/>
      <c r="J891" s="68"/>
      <c r="K891" s="49">
        <f t="shared" si="78"/>
        <v>0</v>
      </c>
      <c r="L891" s="50">
        <f t="shared" si="79"/>
        <v>0</v>
      </c>
      <c r="M891" s="48">
        <f t="shared" si="80"/>
        <v>0</v>
      </c>
      <c r="N891" s="48">
        <f t="shared" si="81"/>
        <v>0</v>
      </c>
      <c r="O891" s="48">
        <f t="shared" si="82"/>
        <v>0</v>
      </c>
      <c r="P891" s="49">
        <f t="shared" si="83"/>
        <v>0</v>
      </c>
    </row>
    <row r="892" spans="1:16" ht="112.5" x14ac:dyDescent="0.2">
      <c r="A892" s="38">
        <v>1557</v>
      </c>
      <c r="B892" s="39" t="s">
        <v>387</v>
      </c>
      <c r="C892" s="47" t="s">
        <v>262</v>
      </c>
      <c r="D892" s="25" t="s">
        <v>228</v>
      </c>
      <c r="E892" s="70">
        <v>1</v>
      </c>
      <c r="F892" s="71"/>
      <c r="G892" s="68"/>
      <c r="H892" s="48">
        <f t="shared" si="77"/>
        <v>0</v>
      </c>
      <c r="I892" s="68"/>
      <c r="J892" s="68"/>
      <c r="K892" s="49">
        <f t="shared" si="78"/>
        <v>0</v>
      </c>
      <c r="L892" s="50">
        <f t="shared" si="79"/>
        <v>0</v>
      </c>
      <c r="M892" s="48">
        <f t="shared" si="80"/>
        <v>0</v>
      </c>
      <c r="N892" s="48">
        <f t="shared" si="81"/>
        <v>0</v>
      </c>
      <c r="O892" s="48">
        <f t="shared" si="82"/>
        <v>0</v>
      </c>
      <c r="P892" s="49">
        <f t="shared" si="83"/>
        <v>0</v>
      </c>
    </row>
    <row r="893" spans="1:16" x14ac:dyDescent="0.2">
      <c r="A893" s="38">
        <v>1558</v>
      </c>
      <c r="B893" s="39"/>
      <c r="C893" s="47" t="s">
        <v>263</v>
      </c>
      <c r="D893" s="25" t="s">
        <v>228</v>
      </c>
      <c r="E893" s="70">
        <v>1</v>
      </c>
      <c r="F893" s="71"/>
      <c r="G893" s="68"/>
      <c r="H893" s="48">
        <f t="shared" si="77"/>
        <v>0</v>
      </c>
      <c r="I893" s="68"/>
      <c r="J893" s="68"/>
      <c r="K893" s="49">
        <f t="shared" si="78"/>
        <v>0</v>
      </c>
      <c r="L893" s="50">
        <f t="shared" si="79"/>
        <v>0</v>
      </c>
      <c r="M893" s="48">
        <f t="shared" si="80"/>
        <v>0</v>
      </c>
      <c r="N893" s="48">
        <f t="shared" si="81"/>
        <v>0</v>
      </c>
      <c r="O893" s="48">
        <f t="shared" si="82"/>
        <v>0</v>
      </c>
      <c r="P893" s="49">
        <f t="shared" si="83"/>
        <v>0</v>
      </c>
    </row>
    <row r="894" spans="1:16" x14ac:dyDescent="0.2">
      <c r="A894" s="38">
        <v>1559</v>
      </c>
      <c r="B894" s="39"/>
      <c r="C894" s="47" t="s">
        <v>264</v>
      </c>
      <c r="D894" s="25" t="s">
        <v>228</v>
      </c>
      <c r="E894" s="70">
        <v>1</v>
      </c>
      <c r="F894" s="71"/>
      <c r="G894" s="68"/>
      <c r="H894" s="48">
        <f t="shared" si="77"/>
        <v>0</v>
      </c>
      <c r="I894" s="68"/>
      <c r="J894" s="68"/>
      <c r="K894" s="49">
        <f t="shared" si="78"/>
        <v>0</v>
      </c>
      <c r="L894" s="50">
        <f t="shared" si="79"/>
        <v>0</v>
      </c>
      <c r="M894" s="48">
        <f t="shared" si="80"/>
        <v>0</v>
      </c>
      <c r="N894" s="48">
        <f t="shared" si="81"/>
        <v>0</v>
      </c>
      <c r="O894" s="48">
        <f t="shared" si="82"/>
        <v>0</v>
      </c>
      <c r="P894" s="49">
        <f t="shared" si="83"/>
        <v>0</v>
      </c>
    </row>
    <row r="895" spans="1:16" x14ac:dyDescent="0.2">
      <c r="A895" s="38">
        <v>1560</v>
      </c>
      <c r="B895" s="39"/>
      <c r="C895" s="47" t="s">
        <v>265</v>
      </c>
      <c r="D895" s="25" t="s">
        <v>228</v>
      </c>
      <c r="E895" s="70">
        <v>1</v>
      </c>
      <c r="F895" s="71"/>
      <c r="G895" s="68"/>
      <c r="H895" s="48">
        <f t="shared" si="77"/>
        <v>0</v>
      </c>
      <c r="I895" s="68"/>
      <c r="J895" s="68"/>
      <c r="K895" s="49">
        <f t="shared" si="78"/>
        <v>0</v>
      </c>
      <c r="L895" s="50">
        <f t="shared" si="79"/>
        <v>0</v>
      </c>
      <c r="M895" s="48">
        <f t="shared" si="80"/>
        <v>0</v>
      </c>
      <c r="N895" s="48">
        <f t="shared" si="81"/>
        <v>0</v>
      </c>
      <c r="O895" s="48">
        <f t="shared" si="82"/>
        <v>0</v>
      </c>
      <c r="P895" s="49">
        <f t="shared" si="83"/>
        <v>0</v>
      </c>
    </row>
    <row r="896" spans="1:16" x14ac:dyDescent="0.2">
      <c r="A896" s="38">
        <v>1561</v>
      </c>
      <c r="B896" s="39"/>
      <c r="C896" s="47" t="s">
        <v>266</v>
      </c>
      <c r="D896" s="25" t="s">
        <v>228</v>
      </c>
      <c r="E896" s="70">
        <v>1</v>
      </c>
      <c r="F896" s="71"/>
      <c r="G896" s="68"/>
      <c r="H896" s="48">
        <f t="shared" si="77"/>
        <v>0</v>
      </c>
      <c r="I896" s="68"/>
      <c r="J896" s="68"/>
      <c r="K896" s="49">
        <f t="shared" si="78"/>
        <v>0</v>
      </c>
      <c r="L896" s="50">
        <f t="shared" si="79"/>
        <v>0</v>
      </c>
      <c r="M896" s="48">
        <f t="shared" si="80"/>
        <v>0</v>
      </c>
      <c r="N896" s="48">
        <f t="shared" si="81"/>
        <v>0</v>
      </c>
      <c r="O896" s="48">
        <f t="shared" si="82"/>
        <v>0</v>
      </c>
      <c r="P896" s="49">
        <f t="shared" si="83"/>
        <v>0</v>
      </c>
    </row>
    <row r="897" spans="1:16" x14ac:dyDescent="0.2">
      <c r="A897" s="38">
        <v>1562</v>
      </c>
      <c r="B897" s="39"/>
      <c r="C897" s="47" t="s">
        <v>267</v>
      </c>
      <c r="D897" s="25" t="s">
        <v>228</v>
      </c>
      <c r="E897" s="70">
        <v>1</v>
      </c>
      <c r="F897" s="71"/>
      <c r="G897" s="68"/>
      <c r="H897" s="48">
        <f t="shared" si="77"/>
        <v>0</v>
      </c>
      <c r="I897" s="68"/>
      <c r="J897" s="68"/>
      <c r="K897" s="49">
        <f t="shared" si="78"/>
        <v>0</v>
      </c>
      <c r="L897" s="50">
        <f t="shared" si="79"/>
        <v>0</v>
      </c>
      <c r="M897" s="48">
        <f t="shared" si="80"/>
        <v>0</v>
      </c>
      <c r="N897" s="48">
        <f t="shared" si="81"/>
        <v>0</v>
      </c>
      <c r="O897" s="48">
        <f t="shared" si="82"/>
        <v>0</v>
      </c>
      <c r="P897" s="49">
        <f t="shared" si="83"/>
        <v>0</v>
      </c>
    </row>
    <row r="898" spans="1:16" x14ac:dyDescent="0.2">
      <c r="A898" s="38">
        <v>1563</v>
      </c>
      <c r="B898" s="39"/>
      <c r="C898" s="47" t="s">
        <v>268</v>
      </c>
      <c r="D898" s="25" t="s">
        <v>228</v>
      </c>
      <c r="E898" s="70">
        <v>1</v>
      </c>
      <c r="F898" s="71"/>
      <c r="G898" s="68"/>
      <c r="H898" s="48">
        <f t="shared" si="77"/>
        <v>0</v>
      </c>
      <c r="I898" s="68"/>
      <c r="J898" s="68"/>
      <c r="K898" s="49">
        <f t="shared" si="78"/>
        <v>0</v>
      </c>
      <c r="L898" s="50">
        <f t="shared" si="79"/>
        <v>0</v>
      </c>
      <c r="M898" s="48">
        <f t="shared" si="80"/>
        <v>0</v>
      </c>
      <c r="N898" s="48">
        <f t="shared" si="81"/>
        <v>0</v>
      </c>
      <c r="O898" s="48">
        <f t="shared" si="82"/>
        <v>0</v>
      </c>
      <c r="P898" s="49">
        <f t="shared" si="83"/>
        <v>0</v>
      </c>
    </row>
    <row r="899" spans="1:16" x14ac:dyDescent="0.2">
      <c r="A899" s="38"/>
      <c r="B899" s="39"/>
      <c r="C899" s="47" t="s">
        <v>342</v>
      </c>
      <c r="D899" s="25"/>
      <c r="E899" s="70"/>
      <c r="F899" s="71"/>
      <c r="G899" s="68"/>
      <c r="H899" s="48">
        <f t="shared" si="77"/>
        <v>0</v>
      </c>
      <c r="I899" s="68"/>
      <c r="J899" s="68"/>
      <c r="K899" s="49">
        <f t="shared" si="78"/>
        <v>0</v>
      </c>
      <c r="L899" s="50">
        <f t="shared" si="79"/>
        <v>0</v>
      </c>
      <c r="M899" s="48">
        <f t="shared" si="80"/>
        <v>0</v>
      </c>
      <c r="N899" s="48">
        <f t="shared" si="81"/>
        <v>0</v>
      </c>
      <c r="O899" s="48">
        <f t="shared" si="82"/>
        <v>0</v>
      </c>
      <c r="P899" s="49">
        <f t="shared" si="83"/>
        <v>0</v>
      </c>
    </row>
    <row r="900" spans="1:16" x14ac:dyDescent="0.2">
      <c r="A900" s="38">
        <v>1563</v>
      </c>
      <c r="B900" s="39" t="s">
        <v>379</v>
      </c>
      <c r="C900" s="47" t="s">
        <v>247</v>
      </c>
      <c r="D900" s="25" t="s">
        <v>232</v>
      </c>
      <c r="E900" s="70">
        <v>3</v>
      </c>
      <c r="F900" s="71"/>
      <c r="G900" s="68"/>
      <c r="H900" s="48">
        <f t="shared" si="77"/>
        <v>0</v>
      </c>
      <c r="I900" s="68"/>
      <c r="J900" s="68"/>
      <c r="K900" s="49">
        <f t="shared" si="78"/>
        <v>0</v>
      </c>
      <c r="L900" s="50">
        <f t="shared" si="79"/>
        <v>0</v>
      </c>
      <c r="M900" s="48">
        <f t="shared" si="80"/>
        <v>0</v>
      </c>
      <c r="N900" s="48">
        <f t="shared" si="81"/>
        <v>0</v>
      </c>
      <c r="O900" s="48">
        <f t="shared" si="82"/>
        <v>0</v>
      </c>
      <c r="P900" s="49">
        <f t="shared" si="83"/>
        <v>0</v>
      </c>
    </row>
    <row r="901" spans="1:16" x14ac:dyDescent="0.2">
      <c r="A901" s="38">
        <v>1564</v>
      </c>
      <c r="B901" s="39" t="s">
        <v>380</v>
      </c>
      <c r="C901" s="47" t="s">
        <v>248</v>
      </c>
      <c r="D901" s="25" t="s">
        <v>421</v>
      </c>
      <c r="E901" s="70">
        <v>72</v>
      </c>
      <c r="F901" s="71"/>
      <c r="G901" s="68"/>
      <c r="H901" s="48">
        <f t="shared" si="77"/>
        <v>0</v>
      </c>
      <c r="I901" s="68"/>
      <c r="J901" s="68"/>
      <c r="K901" s="49">
        <f t="shared" si="78"/>
        <v>0</v>
      </c>
      <c r="L901" s="50">
        <f t="shared" si="79"/>
        <v>0</v>
      </c>
      <c r="M901" s="48">
        <f t="shared" si="80"/>
        <v>0</v>
      </c>
      <c r="N901" s="48">
        <f t="shared" si="81"/>
        <v>0</v>
      </c>
      <c r="O901" s="48">
        <f t="shared" si="82"/>
        <v>0</v>
      </c>
      <c r="P901" s="49">
        <f t="shared" si="83"/>
        <v>0</v>
      </c>
    </row>
    <row r="902" spans="1:16" x14ac:dyDescent="0.2">
      <c r="A902" s="38">
        <v>1565</v>
      </c>
      <c r="B902" s="39" t="s">
        <v>382</v>
      </c>
      <c r="C902" s="47" t="s">
        <v>249</v>
      </c>
      <c r="D902" s="25" t="s">
        <v>232</v>
      </c>
      <c r="E902" s="70">
        <v>38</v>
      </c>
      <c r="F902" s="71"/>
      <c r="G902" s="68"/>
      <c r="H902" s="48">
        <f t="shared" si="77"/>
        <v>0</v>
      </c>
      <c r="I902" s="68"/>
      <c r="J902" s="68"/>
      <c r="K902" s="49">
        <f t="shared" si="78"/>
        <v>0</v>
      </c>
      <c r="L902" s="50">
        <f t="shared" si="79"/>
        <v>0</v>
      </c>
      <c r="M902" s="48">
        <f t="shared" si="80"/>
        <v>0</v>
      </c>
      <c r="N902" s="48">
        <f t="shared" si="81"/>
        <v>0</v>
      </c>
      <c r="O902" s="48">
        <f t="shared" si="82"/>
        <v>0</v>
      </c>
      <c r="P902" s="49">
        <f t="shared" si="83"/>
        <v>0</v>
      </c>
    </row>
    <row r="903" spans="1:16" x14ac:dyDescent="0.2">
      <c r="A903" s="38">
        <v>1566</v>
      </c>
      <c r="B903" s="39" t="s">
        <v>383</v>
      </c>
      <c r="C903" s="47" t="s">
        <v>250</v>
      </c>
      <c r="D903" s="25" t="s">
        <v>232</v>
      </c>
      <c r="E903" s="70">
        <v>6</v>
      </c>
      <c r="F903" s="71"/>
      <c r="G903" s="68"/>
      <c r="H903" s="48">
        <f t="shared" si="77"/>
        <v>0</v>
      </c>
      <c r="I903" s="68"/>
      <c r="J903" s="68"/>
      <c r="K903" s="49">
        <f t="shared" si="78"/>
        <v>0</v>
      </c>
      <c r="L903" s="50">
        <f t="shared" si="79"/>
        <v>0</v>
      </c>
      <c r="M903" s="48">
        <f t="shared" si="80"/>
        <v>0</v>
      </c>
      <c r="N903" s="48">
        <f t="shared" si="81"/>
        <v>0</v>
      </c>
      <c r="O903" s="48">
        <f t="shared" si="82"/>
        <v>0</v>
      </c>
      <c r="P903" s="49">
        <f t="shared" si="83"/>
        <v>0</v>
      </c>
    </row>
    <row r="904" spans="1:16" x14ac:dyDescent="0.2">
      <c r="A904" s="38">
        <v>1567</v>
      </c>
      <c r="B904" s="39"/>
      <c r="C904" s="47" t="s">
        <v>252</v>
      </c>
      <c r="D904" s="25" t="s">
        <v>228</v>
      </c>
      <c r="E904" s="70">
        <v>1</v>
      </c>
      <c r="F904" s="71"/>
      <c r="G904" s="68"/>
      <c r="H904" s="48">
        <f t="shared" si="77"/>
        <v>0</v>
      </c>
      <c r="I904" s="68"/>
      <c r="J904" s="68"/>
      <c r="K904" s="49">
        <f t="shared" si="78"/>
        <v>0</v>
      </c>
      <c r="L904" s="50">
        <f t="shared" si="79"/>
        <v>0</v>
      </c>
      <c r="M904" s="48">
        <f t="shared" si="80"/>
        <v>0</v>
      </c>
      <c r="N904" s="48">
        <f t="shared" si="81"/>
        <v>0</v>
      </c>
      <c r="O904" s="48">
        <f t="shared" si="82"/>
        <v>0</v>
      </c>
      <c r="P904" s="49">
        <f t="shared" si="83"/>
        <v>0</v>
      </c>
    </row>
    <row r="905" spans="1:16" x14ac:dyDescent="0.2">
      <c r="A905" s="38">
        <v>1568</v>
      </c>
      <c r="B905" s="39"/>
      <c r="C905" s="47" t="s">
        <v>252</v>
      </c>
      <c r="D905" s="25" t="s">
        <v>228</v>
      </c>
      <c r="E905" s="70">
        <v>1</v>
      </c>
      <c r="F905" s="71"/>
      <c r="G905" s="68"/>
      <c r="H905" s="48">
        <f t="shared" si="77"/>
        <v>0</v>
      </c>
      <c r="I905" s="68"/>
      <c r="J905" s="68"/>
      <c r="K905" s="49">
        <f t="shared" si="78"/>
        <v>0</v>
      </c>
      <c r="L905" s="50">
        <f t="shared" si="79"/>
        <v>0</v>
      </c>
      <c r="M905" s="48">
        <f t="shared" si="80"/>
        <v>0</v>
      </c>
      <c r="N905" s="48">
        <f t="shared" si="81"/>
        <v>0</v>
      </c>
      <c r="O905" s="48">
        <f t="shared" si="82"/>
        <v>0</v>
      </c>
      <c r="P905" s="49">
        <f t="shared" si="83"/>
        <v>0</v>
      </c>
    </row>
    <row r="906" spans="1:16" x14ac:dyDescent="0.2">
      <c r="A906" s="38">
        <v>1569</v>
      </c>
      <c r="B906" s="39"/>
      <c r="C906" s="47" t="s">
        <v>252</v>
      </c>
      <c r="D906" s="25" t="s">
        <v>228</v>
      </c>
      <c r="E906" s="70">
        <v>1</v>
      </c>
      <c r="F906" s="71"/>
      <c r="G906" s="68"/>
      <c r="H906" s="48">
        <f t="shared" si="77"/>
        <v>0</v>
      </c>
      <c r="I906" s="68"/>
      <c r="J906" s="68"/>
      <c r="K906" s="49">
        <f t="shared" si="78"/>
        <v>0</v>
      </c>
      <c r="L906" s="50">
        <f t="shared" si="79"/>
        <v>0</v>
      </c>
      <c r="M906" s="48">
        <f t="shared" si="80"/>
        <v>0</v>
      </c>
      <c r="N906" s="48">
        <f t="shared" si="81"/>
        <v>0</v>
      </c>
      <c r="O906" s="48">
        <f t="shared" si="82"/>
        <v>0</v>
      </c>
      <c r="P906" s="49">
        <f t="shared" si="83"/>
        <v>0</v>
      </c>
    </row>
    <row r="907" spans="1:16" x14ac:dyDescent="0.2">
      <c r="A907" s="38">
        <v>1570</v>
      </c>
      <c r="B907" s="39"/>
      <c r="C907" s="47" t="s">
        <v>252</v>
      </c>
      <c r="D907" s="25" t="s">
        <v>228</v>
      </c>
      <c r="E907" s="70">
        <v>1</v>
      </c>
      <c r="F907" s="71"/>
      <c r="G907" s="68"/>
      <c r="H907" s="48">
        <f t="shared" si="77"/>
        <v>0</v>
      </c>
      <c r="I907" s="68"/>
      <c r="J907" s="68"/>
      <c r="K907" s="49">
        <f t="shared" si="78"/>
        <v>0</v>
      </c>
      <c r="L907" s="50">
        <f t="shared" si="79"/>
        <v>0</v>
      </c>
      <c r="M907" s="48">
        <f t="shared" si="80"/>
        <v>0</v>
      </c>
      <c r="N907" s="48">
        <f t="shared" si="81"/>
        <v>0</v>
      </c>
      <c r="O907" s="48">
        <f t="shared" si="82"/>
        <v>0</v>
      </c>
      <c r="P907" s="49">
        <f t="shared" si="83"/>
        <v>0</v>
      </c>
    </row>
    <row r="908" spans="1:16" ht="22.5" x14ac:dyDescent="0.2">
      <c r="A908" s="38">
        <v>1571</v>
      </c>
      <c r="B908" s="39" t="s">
        <v>387</v>
      </c>
      <c r="C908" s="47" t="s">
        <v>253</v>
      </c>
      <c r="D908" s="25" t="s">
        <v>228</v>
      </c>
      <c r="E908" s="70">
        <v>4</v>
      </c>
      <c r="F908" s="71"/>
      <c r="G908" s="68"/>
      <c r="H908" s="48">
        <f t="shared" si="77"/>
        <v>0</v>
      </c>
      <c r="I908" s="68"/>
      <c r="J908" s="68"/>
      <c r="K908" s="49">
        <f t="shared" si="78"/>
        <v>0</v>
      </c>
      <c r="L908" s="50">
        <f t="shared" si="79"/>
        <v>0</v>
      </c>
      <c r="M908" s="48">
        <f t="shared" si="80"/>
        <v>0</v>
      </c>
      <c r="N908" s="48">
        <f t="shared" si="81"/>
        <v>0</v>
      </c>
      <c r="O908" s="48">
        <f t="shared" si="82"/>
        <v>0</v>
      </c>
      <c r="P908" s="49">
        <f t="shared" si="83"/>
        <v>0</v>
      </c>
    </row>
    <row r="909" spans="1:16" x14ac:dyDescent="0.2">
      <c r="A909" s="38">
        <v>1572</v>
      </c>
      <c r="B909" s="39"/>
      <c r="C909" s="47" t="s">
        <v>254</v>
      </c>
      <c r="D909" s="25" t="s">
        <v>232</v>
      </c>
      <c r="E909" s="70">
        <v>4</v>
      </c>
      <c r="F909" s="71"/>
      <c r="G909" s="68"/>
      <c r="H909" s="48">
        <f t="shared" si="77"/>
        <v>0</v>
      </c>
      <c r="I909" s="68"/>
      <c r="J909" s="68"/>
      <c r="K909" s="49">
        <f t="shared" si="78"/>
        <v>0</v>
      </c>
      <c r="L909" s="50">
        <f t="shared" si="79"/>
        <v>0</v>
      </c>
      <c r="M909" s="48">
        <f t="shared" si="80"/>
        <v>0</v>
      </c>
      <c r="N909" s="48">
        <f t="shared" si="81"/>
        <v>0</v>
      </c>
      <c r="O909" s="48">
        <f t="shared" si="82"/>
        <v>0</v>
      </c>
      <c r="P909" s="49">
        <f t="shared" si="83"/>
        <v>0</v>
      </c>
    </row>
    <row r="910" spans="1:16" x14ac:dyDescent="0.2">
      <c r="A910" s="38">
        <v>1573</v>
      </c>
      <c r="B910" s="39" t="s">
        <v>388</v>
      </c>
      <c r="C910" s="47" t="s">
        <v>255</v>
      </c>
      <c r="D910" s="25" t="s">
        <v>68</v>
      </c>
      <c r="E910" s="70">
        <v>1.5</v>
      </c>
      <c r="F910" s="71"/>
      <c r="G910" s="68"/>
      <c r="H910" s="48">
        <f t="shared" si="77"/>
        <v>0</v>
      </c>
      <c r="I910" s="68"/>
      <c r="J910" s="68"/>
      <c r="K910" s="49">
        <f t="shared" si="78"/>
        <v>0</v>
      </c>
      <c r="L910" s="50">
        <f t="shared" si="79"/>
        <v>0</v>
      </c>
      <c r="M910" s="48">
        <f t="shared" si="80"/>
        <v>0</v>
      </c>
      <c r="N910" s="48">
        <f t="shared" si="81"/>
        <v>0</v>
      </c>
      <c r="O910" s="48">
        <f t="shared" si="82"/>
        <v>0</v>
      </c>
      <c r="P910" s="49">
        <f t="shared" si="83"/>
        <v>0</v>
      </c>
    </row>
    <row r="911" spans="1:16" x14ac:dyDescent="0.2">
      <c r="A911" s="38"/>
      <c r="B911" s="39"/>
      <c r="C911" s="47" t="s">
        <v>256</v>
      </c>
      <c r="D911" s="25"/>
      <c r="E911" s="70"/>
      <c r="F911" s="71"/>
      <c r="G911" s="68"/>
      <c r="H911" s="48">
        <f t="shared" si="77"/>
        <v>0</v>
      </c>
      <c r="I911" s="68"/>
      <c r="J911" s="68"/>
      <c r="K911" s="49">
        <f t="shared" si="78"/>
        <v>0</v>
      </c>
      <c r="L911" s="50">
        <f t="shared" si="79"/>
        <v>0</v>
      </c>
      <c r="M911" s="48">
        <f t="shared" si="80"/>
        <v>0</v>
      </c>
      <c r="N911" s="48">
        <f t="shared" si="81"/>
        <v>0</v>
      </c>
      <c r="O911" s="48">
        <f t="shared" si="82"/>
        <v>0</v>
      </c>
      <c r="P911" s="49">
        <f t="shared" si="83"/>
        <v>0</v>
      </c>
    </row>
    <row r="912" spans="1:16" ht="22.5" x14ac:dyDescent="0.2">
      <c r="A912" s="38">
        <v>1574</v>
      </c>
      <c r="B912" s="39"/>
      <c r="C912" s="47" t="s">
        <v>257</v>
      </c>
      <c r="D912" s="25" t="s">
        <v>228</v>
      </c>
      <c r="E912" s="70">
        <v>1</v>
      </c>
      <c r="F912" s="71"/>
      <c r="G912" s="68"/>
      <c r="H912" s="48">
        <f t="shared" si="77"/>
        <v>0</v>
      </c>
      <c r="I912" s="68"/>
      <c r="J912" s="68"/>
      <c r="K912" s="49">
        <f t="shared" si="78"/>
        <v>0</v>
      </c>
      <c r="L912" s="50">
        <f t="shared" si="79"/>
        <v>0</v>
      </c>
      <c r="M912" s="48">
        <f t="shared" si="80"/>
        <v>0</v>
      </c>
      <c r="N912" s="48">
        <f t="shared" si="81"/>
        <v>0</v>
      </c>
      <c r="O912" s="48">
        <f t="shared" si="82"/>
        <v>0</v>
      </c>
      <c r="P912" s="49">
        <f t="shared" si="83"/>
        <v>0</v>
      </c>
    </row>
    <row r="913" spans="1:16" x14ac:dyDescent="0.2">
      <c r="A913" s="38">
        <v>1578</v>
      </c>
      <c r="B913" s="39" t="s">
        <v>387</v>
      </c>
      <c r="C913" s="47" t="s">
        <v>258</v>
      </c>
      <c r="D913" s="25" t="s">
        <v>232</v>
      </c>
      <c r="E913" s="70">
        <v>1</v>
      </c>
      <c r="F913" s="71"/>
      <c r="G913" s="68"/>
      <c r="H913" s="48">
        <f t="shared" si="77"/>
        <v>0</v>
      </c>
      <c r="I913" s="68"/>
      <c r="J913" s="68"/>
      <c r="K913" s="49">
        <f t="shared" si="78"/>
        <v>0</v>
      </c>
      <c r="L913" s="50">
        <f t="shared" si="79"/>
        <v>0</v>
      </c>
      <c r="M913" s="48">
        <f t="shared" si="80"/>
        <v>0</v>
      </c>
      <c r="N913" s="48">
        <f t="shared" si="81"/>
        <v>0</v>
      </c>
      <c r="O913" s="48">
        <f t="shared" si="82"/>
        <v>0</v>
      </c>
      <c r="P913" s="49">
        <f t="shared" si="83"/>
        <v>0</v>
      </c>
    </row>
    <row r="914" spans="1:16" x14ac:dyDescent="0.2">
      <c r="A914" s="38">
        <v>1582</v>
      </c>
      <c r="B914" s="39" t="s">
        <v>387</v>
      </c>
      <c r="C914" s="47" t="s">
        <v>259</v>
      </c>
      <c r="D914" s="25" t="s">
        <v>232</v>
      </c>
      <c r="E914" s="70">
        <v>2</v>
      </c>
      <c r="F914" s="71"/>
      <c r="G914" s="68"/>
      <c r="H914" s="48">
        <f t="shared" si="77"/>
        <v>0</v>
      </c>
      <c r="I914" s="68"/>
      <c r="J914" s="68"/>
      <c r="K914" s="49">
        <f t="shared" si="78"/>
        <v>0</v>
      </c>
      <c r="L914" s="50">
        <f t="shared" si="79"/>
        <v>0</v>
      </c>
      <c r="M914" s="48">
        <f t="shared" si="80"/>
        <v>0</v>
      </c>
      <c r="N914" s="48">
        <f t="shared" si="81"/>
        <v>0</v>
      </c>
      <c r="O914" s="48">
        <f t="shared" si="82"/>
        <v>0</v>
      </c>
      <c r="P914" s="49">
        <f t="shared" si="83"/>
        <v>0</v>
      </c>
    </row>
    <row r="915" spans="1:16" x14ac:dyDescent="0.2">
      <c r="A915" s="38">
        <v>1586</v>
      </c>
      <c r="B915" s="39" t="s">
        <v>387</v>
      </c>
      <c r="C915" s="47" t="s">
        <v>260</v>
      </c>
      <c r="D915" s="25" t="s">
        <v>232</v>
      </c>
      <c r="E915" s="70">
        <v>1</v>
      </c>
      <c r="F915" s="71"/>
      <c r="G915" s="68"/>
      <c r="H915" s="48">
        <f t="shared" si="77"/>
        <v>0</v>
      </c>
      <c r="I915" s="68"/>
      <c r="J915" s="68"/>
      <c r="K915" s="49">
        <f t="shared" si="78"/>
        <v>0</v>
      </c>
      <c r="L915" s="50">
        <f t="shared" si="79"/>
        <v>0</v>
      </c>
      <c r="M915" s="48">
        <f t="shared" si="80"/>
        <v>0</v>
      </c>
      <c r="N915" s="48">
        <f t="shared" si="81"/>
        <v>0</v>
      </c>
      <c r="O915" s="48">
        <f t="shared" si="82"/>
        <v>0</v>
      </c>
      <c r="P915" s="49">
        <f t="shared" si="83"/>
        <v>0</v>
      </c>
    </row>
    <row r="916" spans="1:16" x14ac:dyDescent="0.2">
      <c r="A916" s="38">
        <v>1590</v>
      </c>
      <c r="B916" s="39" t="s">
        <v>387</v>
      </c>
      <c r="C916" s="47" t="s">
        <v>261</v>
      </c>
      <c r="D916" s="25" t="s">
        <v>232</v>
      </c>
      <c r="E916" s="70">
        <v>1</v>
      </c>
      <c r="F916" s="71"/>
      <c r="G916" s="68"/>
      <c r="H916" s="48">
        <f t="shared" si="77"/>
        <v>0</v>
      </c>
      <c r="I916" s="68"/>
      <c r="J916" s="68"/>
      <c r="K916" s="49">
        <f t="shared" si="78"/>
        <v>0</v>
      </c>
      <c r="L916" s="50">
        <f t="shared" si="79"/>
        <v>0</v>
      </c>
      <c r="M916" s="48">
        <f t="shared" si="80"/>
        <v>0</v>
      </c>
      <c r="N916" s="48">
        <f t="shared" si="81"/>
        <v>0</v>
      </c>
      <c r="O916" s="48">
        <f t="shared" si="82"/>
        <v>0</v>
      </c>
      <c r="P916" s="49">
        <f t="shared" si="83"/>
        <v>0</v>
      </c>
    </row>
    <row r="917" spans="1:16" ht="112.5" x14ac:dyDescent="0.2">
      <c r="A917" s="38">
        <v>1594</v>
      </c>
      <c r="B917" s="39" t="s">
        <v>387</v>
      </c>
      <c r="C917" s="47" t="s">
        <v>262</v>
      </c>
      <c r="D917" s="25" t="s">
        <v>228</v>
      </c>
      <c r="E917" s="70">
        <v>1</v>
      </c>
      <c r="F917" s="71"/>
      <c r="G917" s="68"/>
      <c r="H917" s="48">
        <f t="shared" si="77"/>
        <v>0</v>
      </c>
      <c r="I917" s="68"/>
      <c r="J917" s="68"/>
      <c r="K917" s="49">
        <f t="shared" si="78"/>
        <v>0</v>
      </c>
      <c r="L917" s="50">
        <f t="shared" si="79"/>
        <v>0</v>
      </c>
      <c r="M917" s="48">
        <f t="shared" si="80"/>
        <v>0</v>
      </c>
      <c r="N917" s="48">
        <f t="shared" si="81"/>
        <v>0</v>
      </c>
      <c r="O917" s="48">
        <f t="shared" si="82"/>
        <v>0</v>
      </c>
      <c r="P917" s="49">
        <f t="shared" si="83"/>
        <v>0</v>
      </c>
    </row>
    <row r="918" spans="1:16" x14ac:dyDescent="0.2">
      <c r="A918" s="38">
        <v>1598</v>
      </c>
      <c r="B918" s="39"/>
      <c r="C918" s="47" t="s">
        <v>263</v>
      </c>
      <c r="D918" s="25" t="s">
        <v>228</v>
      </c>
      <c r="E918" s="70">
        <v>1</v>
      </c>
      <c r="F918" s="71"/>
      <c r="G918" s="68"/>
      <c r="H918" s="48">
        <f t="shared" si="77"/>
        <v>0</v>
      </c>
      <c r="I918" s="68"/>
      <c r="J918" s="68"/>
      <c r="K918" s="49">
        <f t="shared" si="78"/>
        <v>0</v>
      </c>
      <c r="L918" s="50">
        <f t="shared" si="79"/>
        <v>0</v>
      </c>
      <c r="M918" s="48">
        <f t="shared" si="80"/>
        <v>0</v>
      </c>
      <c r="N918" s="48">
        <f t="shared" si="81"/>
        <v>0</v>
      </c>
      <c r="O918" s="48">
        <f t="shared" si="82"/>
        <v>0</v>
      </c>
      <c r="P918" s="49">
        <f t="shared" si="83"/>
        <v>0</v>
      </c>
    </row>
    <row r="919" spans="1:16" x14ac:dyDescent="0.2">
      <c r="A919" s="38">
        <v>1602</v>
      </c>
      <c r="B919" s="39"/>
      <c r="C919" s="47" t="s">
        <v>264</v>
      </c>
      <c r="D919" s="25" t="s">
        <v>228</v>
      </c>
      <c r="E919" s="70">
        <v>1</v>
      </c>
      <c r="F919" s="71"/>
      <c r="G919" s="68"/>
      <c r="H919" s="48">
        <f t="shared" si="77"/>
        <v>0</v>
      </c>
      <c r="I919" s="68"/>
      <c r="J919" s="68"/>
      <c r="K919" s="49">
        <f t="shared" si="78"/>
        <v>0</v>
      </c>
      <c r="L919" s="50">
        <f t="shared" si="79"/>
        <v>0</v>
      </c>
      <c r="M919" s="48">
        <f t="shared" si="80"/>
        <v>0</v>
      </c>
      <c r="N919" s="48">
        <f t="shared" si="81"/>
        <v>0</v>
      </c>
      <c r="O919" s="48">
        <f t="shared" si="82"/>
        <v>0</v>
      </c>
      <c r="P919" s="49">
        <f t="shared" si="83"/>
        <v>0</v>
      </c>
    </row>
    <row r="920" spans="1:16" x14ac:dyDescent="0.2">
      <c r="A920" s="38">
        <v>1606</v>
      </c>
      <c r="B920" s="39"/>
      <c r="C920" s="47" t="s">
        <v>265</v>
      </c>
      <c r="D920" s="25" t="s">
        <v>228</v>
      </c>
      <c r="E920" s="70">
        <v>1</v>
      </c>
      <c r="F920" s="71"/>
      <c r="G920" s="68"/>
      <c r="H920" s="48">
        <f t="shared" si="77"/>
        <v>0</v>
      </c>
      <c r="I920" s="68"/>
      <c r="J920" s="68"/>
      <c r="K920" s="49">
        <f t="shared" si="78"/>
        <v>0</v>
      </c>
      <c r="L920" s="50">
        <f t="shared" si="79"/>
        <v>0</v>
      </c>
      <c r="M920" s="48">
        <f t="shared" si="80"/>
        <v>0</v>
      </c>
      <c r="N920" s="48">
        <f t="shared" si="81"/>
        <v>0</v>
      </c>
      <c r="O920" s="48">
        <f t="shared" si="82"/>
        <v>0</v>
      </c>
      <c r="P920" s="49">
        <f t="shared" si="83"/>
        <v>0</v>
      </c>
    </row>
    <row r="921" spans="1:16" x14ac:dyDescent="0.2">
      <c r="A921" s="38">
        <v>1610</v>
      </c>
      <c r="B921" s="39"/>
      <c r="C921" s="47" t="s">
        <v>266</v>
      </c>
      <c r="D921" s="25" t="s">
        <v>228</v>
      </c>
      <c r="E921" s="70">
        <v>1</v>
      </c>
      <c r="F921" s="71"/>
      <c r="G921" s="68"/>
      <c r="H921" s="48">
        <f t="shared" si="77"/>
        <v>0</v>
      </c>
      <c r="I921" s="68"/>
      <c r="J921" s="68"/>
      <c r="K921" s="49">
        <f t="shared" si="78"/>
        <v>0</v>
      </c>
      <c r="L921" s="50">
        <f t="shared" si="79"/>
        <v>0</v>
      </c>
      <c r="M921" s="48">
        <f t="shared" si="80"/>
        <v>0</v>
      </c>
      <c r="N921" s="48">
        <f t="shared" si="81"/>
        <v>0</v>
      </c>
      <c r="O921" s="48">
        <f t="shared" si="82"/>
        <v>0</v>
      </c>
      <c r="P921" s="49">
        <f t="shared" si="83"/>
        <v>0</v>
      </c>
    </row>
    <row r="922" spans="1:16" x14ac:dyDescent="0.2">
      <c r="A922" s="38">
        <v>1614</v>
      </c>
      <c r="B922" s="39"/>
      <c r="C922" s="47" t="s">
        <v>267</v>
      </c>
      <c r="D922" s="25" t="s">
        <v>228</v>
      </c>
      <c r="E922" s="70">
        <v>1</v>
      </c>
      <c r="F922" s="71"/>
      <c r="G922" s="68"/>
      <c r="H922" s="48">
        <f t="shared" si="77"/>
        <v>0</v>
      </c>
      <c r="I922" s="68"/>
      <c r="J922" s="68"/>
      <c r="K922" s="49">
        <f t="shared" si="78"/>
        <v>0</v>
      </c>
      <c r="L922" s="50">
        <f t="shared" si="79"/>
        <v>0</v>
      </c>
      <c r="M922" s="48">
        <f t="shared" si="80"/>
        <v>0</v>
      </c>
      <c r="N922" s="48">
        <f t="shared" si="81"/>
        <v>0</v>
      </c>
      <c r="O922" s="48">
        <f t="shared" si="82"/>
        <v>0</v>
      </c>
      <c r="P922" s="49">
        <f t="shared" si="83"/>
        <v>0</v>
      </c>
    </row>
    <row r="923" spans="1:16" x14ac:dyDescent="0.2">
      <c r="A923" s="38">
        <v>1618</v>
      </c>
      <c r="B923" s="39"/>
      <c r="C923" s="47" t="s">
        <v>268</v>
      </c>
      <c r="D923" s="25" t="s">
        <v>228</v>
      </c>
      <c r="E923" s="70">
        <v>1</v>
      </c>
      <c r="F923" s="71"/>
      <c r="G923" s="68"/>
      <c r="H923" s="48">
        <f t="shared" si="77"/>
        <v>0</v>
      </c>
      <c r="I923" s="68"/>
      <c r="J923" s="68"/>
      <c r="K923" s="49">
        <f t="shared" si="78"/>
        <v>0</v>
      </c>
      <c r="L923" s="50">
        <f t="shared" si="79"/>
        <v>0</v>
      </c>
      <c r="M923" s="48">
        <f t="shared" si="80"/>
        <v>0</v>
      </c>
      <c r="N923" s="48">
        <f t="shared" si="81"/>
        <v>0</v>
      </c>
      <c r="O923" s="48">
        <f t="shared" si="82"/>
        <v>0</v>
      </c>
      <c r="P923" s="49">
        <f t="shared" si="83"/>
        <v>0</v>
      </c>
    </row>
    <row r="924" spans="1:16" x14ac:dyDescent="0.2">
      <c r="A924" s="38"/>
      <c r="B924" s="39"/>
      <c r="C924" s="47" t="s">
        <v>343</v>
      </c>
      <c r="D924" s="25"/>
      <c r="E924" s="70"/>
      <c r="F924" s="71"/>
      <c r="G924" s="68"/>
      <c r="H924" s="48">
        <f t="shared" si="77"/>
        <v>0</v>
      </c>
      <c r="I924" s="68"/>
      <c r="J924" s="68"/>
      <c r="K924" s="49">
        <f t="shared" si="78"/>
        <v>0</v>
      </c>
      <c r="L924" s="50">
        <f t="shared" si="79"/>
        <v>0</v>
      </c>
      <c r="M924" s="48">
        <f t="shared" si="80"/>
        <v>0</v>
      </c>
      <c r="N924" s="48">
        <f t="shared" si="81"/>
        <v>0</v>
      </c>
      <c r="O924" s="48">
        <f t="shared" si="82"/>
        <v>0</v>
      </c>
      <c r="P924" s="49">
        <f t="shared" si="83"/>
        <v>0</v>
      </c>
    </row>
    <row r="925" spans="1:16" x14ac:dyDescent="0.2">
      <c r="A925" s="38">
        <v>1619</v>
      </c>
      <c r="B925" s="39" t="s">
        <v>379</v>
      </c>
      <c r="C925" s="47" t="s">
        <v>247</v>
      </c>
      <c r="D925" s="25" t="s">
        <v>232</v>
      </c>
      <c r="E925" s="70">
        <v>3</v>
      </c>
      <c r="F925" s="71"/>
      <c r="G925" s="68"/>
      <c r="H925" s="48">
        <f t="shared" si="77"/>
        <v>0</v>
      </c>
      <c r="I925" s="68"/>
      <c r="J925" s="68"/>
      <c r="K925" s="49">
        <f t="shared" si="78"/>
        <v>0</v>
      </c>
      <c r="L925" s="50">
        <f t="shared" si="79"/>
        <v>0</v>
      </c>
      <c r="M925" s="48">
        <f t="shared" si="80"/>
        <v>0</v>
      </c>
      <c r="N925" s="48">
        <f t="shared" si="81"/>
        <v>0</v>
      </c>
      <c r="O925" s="48">
        <f t="shared" si="82"/>
        <v>0</v>
      </c>
      <c r="P925" s="49">
        <f t="shared" si="83"/>
        <v>0</v>
      </c>
    </row>
    <row r="926" spans="1:16" x14ac:dyDescent="0.2">
      <c r="A926" s="38">
        <v>1620</v>
      </c>
      <c r="B926" s="39" t="s">
        <v>380</v>
      </c>
      <c r="C926" s="47" t="s">
        <v>248</v>
      </c>
      <c r="D926" s="25" t="s">
        <v>421</v>
      </c>
      <c r="E926" s="70">
        <v>65</v>
      </c>
      <c r="F926" s="71"/>
      <c r="G926" s="68"/>
      <c r="H926" s="48">
        <f t="shared" si="77"/>
        <v>0</v>
      </c>
      <c r="I926" s="68"/>
      <c r="J926" s="68"/>
      <c r="K926" s="49">
        <f t="shared" si="78"/>
        <v>0</v>
      </c>
      <c r="L926" s="50">
        <f t="shared" si="79"/>
        <v>0</v>
      </c>
      <c r="M926" s="48">
        <f t="shared" si="80"/>
        <v>0</v>
      </c>
      <c r="N926" s="48">
        <f t="shared" si="81"/>
        <v>0</v>
      </c>
      <c r="O926" s="48">
        <f t="shared" si="82"/>
        <v>0</v>
      </c>
      <c r="P926" s="49">
        <f t="shared" si="83"/>
        <v>0</v>
      </c>
    </row>
    <row r="927" spans="1:16" x14ac:dyDescent="0.2">
      <c r="A927" s="38">
        <v>1621</v>
      </c>
      <c r="B927" s="39" t="s">
        <v>381</v>
      </c>
      <c r="C927" s="47" t="s">
        <v>248</v>
      </c>
      <c r="D927" s="25" t="s">
        <v>68</v>
      </c>
      <c r="E927" s="70">
        <v>10</v>
      </c>
      <c r="F927" s="71"/>
      <c r="G927" s="68"/>
      <c r="H927" s="48">
        <f t="shared" si="77"/>
        <v>0</v>
      </c>
      <c r="I927" s="68"/>
      <c r="J927" s="68"/>
      <c r="K927" s="49">
        <f t="shared" si="78"/>
        <v>0</v>
      </c>
      <c r="L927" s="50">
        <f t="shared" si="79"/>
        <v>0</v>
      </c>
      <c r="M927" s="48">
        <f t="shared" si="80"/>
        <v>0</v>
      </c>
      <c r="N927" s="48">
        <f t="shared" si="81"/>
        <v>0</v>
      </c>
      <c r="O927" s="48">
        <f t="shared" si="82"/>
        <v>0</v>
      </c>
      <c r="P927" s="49">
        <f t="shared" si="83"/>
        <v>0</v>
      </c>
    </row>
    <row r="928" spans="1:16" x14ac:dyDescent="0.2">
      <c r="A928" s="38">
        <v>1622</v>
      </c>
      <c r="B928" s="39" t="s">
        <v>382</v>
      </c>
      <c r="C928" s="47" t="s">
        <v>249</v>
      </c>
      <c r="D928" s="25" t="s">
        <v>232</v>
      </c>
      <c r="E928" s="70">
        <v>32</v>
      </c>
      <c r="F928" s="71"/>
      <c r="G928" s="68"/>
      <c r="H928" s="48">
        <f t="shared" si="77"/>
        <v>0</v>
      </c>
      <c r="I928" s="68"/>
      <c r="J928" s="68"/>
      <c r="K928" s="49">
        <f t="shared" si="78"/>
        <v>0</v>
      </c>
      <c r="L928" s="50">
        <f t="shared" si="79"/>
        <v>0</v>
      </c>
      <c r="M928" s="48">
        <f t="shared" si="80"/>
        <v>0</v>
      </c>
      <c r="N928" s="48">
        <f t="shared" si="81"/>
        <v>0</v>
      </c>
      <c r="O928" s="48">
        <f t="shared" si="82"/>
        <v>0</v>
      </c>
      <c r="P928" s="49">
        <f t="shared" si="83"/>
        <v>0</v>
      </c>
    </row>
    <row r="929" spans="1:16" x14ac:dyDescent="0.2">
      <c r="A929" s="38">
        <v>1623</v>
      </c>
      <c r="B929" s="39" t="s">
        <v>389</v>
      </c>
      <c r="C929" s="47" t="s">
        <v>249</v>
      </c>
      <c r="D929" s="25" t="s">
        <v>232</v>
      </c>
      <c r="E929" s="70">
        <v>8</v>
      </c>
      <c r="F929" s="71"/>
      <c r="G929" s="68"/>
      <c r="H929" s="48">
        <f t="shared" si="77"/>
        <v>0</v>
      </c>
      <c r="I929" s="68"/>
      <c r="J929" s="68"/>
      <c r="K929" s="49">
        <f t="shared" si="78"/>
        <v>0</v>
      </c>
      <c r="L929" s="50">
        <f t="shared" si="79"/>
        <v>0</v>
      </c>
      <c r="M929" s="48">
        <f t="shared" si="80"/>
        <v>0</v>
      </c>
      <c r="N929" s="48">
        <f t="shared" si="81"/>
        <v>0</v>
      </c>
      <c r="O929" s="48">
        <f t="shared" si="82"/>
        <v>0</v>
      </c>
      <c r="P929" s="49">
        <f t="shared" si="83"/>
        <v>0</v>
      </c>
    </row>
    <row r="930" spans="1:16" x14ac:dyDescent="0.2">
      <c r="A930" s="38">
        <v>1624</v>
      </c>
      <c r="B930" s="39" t="s">
        <v>383</v>
      </c>
      <c r="C930" s="47" t="s">
        <v>250</v>
      </c>
      <c r="D930" s="25" t="s">
        <v>232</v>
      </c>
      <c r="E930" s="70">
        <v>4</v>
      </c>
      <c r="F930" s="71"/>
      <c r="G930" s="68"/>
      <c r="H930" s="48">
        <f t="shared" si="77"/>
        <v>0</v>
      </c>
      <c r="I930" s="68"/>
      <c r="J930" s="68"/>
      <c r="K930" s="49">
        <f t="shared" si="78"/>
        <v>0</v>
      </c>
      <c r="L930" s="50">
        <f t="shared" si="79"/>
        <v>0</v>
      </c>
      <c r="M930" s="48">
        <f t="shared" si="80"/>
        <v>0</v>
      </c>
      <c r="N930" s="48">
        <f t="shared" si="81"/>
        <v>0</v>
      </c>
      <c r="O930" s="48">
        <f t="shared" si="82"/>
        <v>0</v>
      </c>
      <c r="P930" s="49">
        <f t="shared" si="83"/>
        <v>0</v>
      </c>
    </row>
    <row r="931" spans="1:16" x14ac:dyDescent="0.2">
      <c r="A931" s="38">
        <v>1625</v>
      </c>
      <c r="B931" s="39" t="s">
        <v>390</v>
      </c>
      <c r="C931" s="47" t="s">
        <v>250</v>
      </c>
      <c r="D931" s="25" t="s">
        <v>232</v>
      </c>
      <c r="E931" s="70">
        <v>2</v>
      </c>
      <c r="F931" s="71"/>
      <c r="G931" s="68"/>
      <c r="H931" s="48">
        <f t="shared" si="77"/>
        <v>0</v>
      </c>
      <c r="I931" s="68"/>
      <c r="J931" s="68"/>
      <c r="K931" s="49">
        <f t="shared" si="78"/>
        <v>0</v>
      </c>
      <c r="L931" s="50">
        <f t="shared" si="79"/>
        <v>0</v>
      </c>
      <c r="M931" s="48">
        <f t="shared" si="80"/>
        <v>0</v>
      </c>
      <c r="N931" s="48">
        <f t="shared" si="81"/>
        <v>0</v>
      </c>
      <c r="O931" s="48">
        <f t="shared" si="82"/>
        <v>0</v>
      </c>
      <c r="P931" s="49">
        <f t="shared" si="83"/>
        <v>0</v>
      </c>
    </row>
    <row r="932" spans="1:16" x14ac:dyDescent="0.2">
      <c r="A932" s="38">
        <v>1626</v>
      </c>
      <c r="B932" s="39" t="s">
        <v>385</v>
      </c>
      <c r="C932" s="47" t="s">
        <v>251</v>
      </c>
      <c r="D932" s="25" t="s">
        <v>232</v>
      </c>
      <c r="E932" s="70">
        <v>4</v>
      </c>
      <c r="F932" s="71"/>
      <c r="G932" s="68"/>
      <c r="H932" s="48">
        <f t="shared" si="77"/>
        <v>0</v>
      </c>
      <c r="I932" s="68"/>
      <c r="J932" s="68"/>
      <c r="K932" s="49">
        <f t="shared" si="78"/>
        <v>0</v>
      </c>
      <c r="L932" s="50">
        <f t="shared" si="79"/>
        <v>0</v>
      </c>
      <c r="M932" s="48">
        <f t="shared" si="80"/>
        <v>0</v>
      </c>
      <c r="N932" s="48">
        <f t="shared" si="81"/>
        <v>0</v>
      </c>
      <c r="O932" s="48">
        <f t="shared" si="82"/>
        <v>0</v>
      </c>
      <c r="P932" s="49">
        <f t="shared" si="83"/>
        <v>0</v>
      </c>
    </row>
    <row r="933" spans="1:16" x14ac:dyDescent="0.2">
      <c r="A933" s="38">
        <v>1627</v>
      </c>
      <c r="B933" s="39"/>
      <c r="C933" s="47" t="s">
        <v>252</v>
      </c>
      <c r="D933" s="25" t="s">
        <v>228</v>
      </c>
      <c r="E933" s="70">
        <v>1</v>
      </c>
      <c r="F933" s="71"/>
      <c r="G933" s="68"/>
      <c r="H933" s="48">
        <f t="shared" si="77"/>
        <v>0</v>
      </c>
      <c r="I933" s="68"/>
      <c r="J933" s="68"/>
      <c r="K933" s="49">
        <f t="shared" si="78"/>
        <v>0</v>
      </c>
      <c r="L933" s="50">
        <f t="shared" si="79"/>
        <v>0</v>
      </c>
      <c r="M933" s="48">
        <f t="shared" si="80"/>
        <v>0</v>
      </c>
      <c r="N933" s="48">
        <f t="shared" si="81"/>
        <v>0</v>
      </c>
      <c r="O933" s="48">
        <f t="shared" si="82"/>
        <v>0</v>
      </c>
      <c r="P933" s="49">
        <f t="shared" si="83"/>
        <v>0</v>
      </c>
    </row>
    <row r="934" spans="1:16" x14ac:dyDescent="0.2">
      <c r="A934" s="38">
        <v>1628</v>
      </c>
      <c r="B934" s="39"/>
      <c r="C934" s="47" t="s">
        <v>252</v>
      </c>
      <c r="D934" s="25" t="s">
        <v>228</v>
      </c>
      <c r="E934" s="70">
        <v>1</v>
      </c>
      <c r="F934" s="71"/>
      <c r="G934" s="68"/>
      <c r="H934" s="48">
        <f t="shared" si="77"/>
        <v>0</v>
      </c>
      <c r="I934" s="68"/>
      <c r="J934" s="68"/>
      <c r="K934" s="49">
        <f t="shared" si="78"/>
        <v>0</v>
      </c>
      <c r="L934" s="50">
        <f t="shared" si="79"/>
        <v>0</v>
      </c>
      <c r="M934" s="48">
        <f t="shared" si="80"/>
        <v>0</v>
      </c>
      <c r="N934" s="48">
        <f t="shared" si="81"/>
        <v>0</v>
      </c>
      <c r="O934" s="48">
        <f t="shared" si="82"/>
        <v>0</v>
      </c>
      <c r="P934" s="49">
        <f t="shared" si="83"/>
        <v>0</v>
      </c>
    </row>
    <row r="935" spans="1:16" x14ac:dyDescent="0.2">
      <c r="A935" s="38">
        <v>1629</v>
      </c>
      <c r="B935" s="39"/>
      <c r="C935" s="47" t="s">
        <v>252</v>
      </c>
      <c r="D935" s="25" t="s">
        <v>228</v>
      </c>
      <c r="E935" s="70">
        <v>1</v>
      </c>
      <c r="F935" s="71"/>
      <c r="G935" s="68"/>
      <c r="H935" s="48">
        <f t="shared" si="77"/>
        <v>0</v>
      </c>
      <c r="I935" s="68"/>
      <c r="J935" s="68"/>
      <c r="K935" s="49">
        <f t="shared" si="78"/>
        <v>0</v>
      </c>
      <c r="L935" s="50">
        <f t="shared" si="79"/>
        <v>0</v>
      </c>
      <c r="M935" s="48">
        <f t="shared" si="80"/>
        <v>0</v>
      </c>
      <c r="N935" s="48">
        <f t="shared" si="81"/>
        <v>0</v>
      </c>
      <c r="O935" s="48">
        <f t="shared" si="82"/>
        <v>0</v>
      </c>
      <c r="P935" s="49">
        <f t="shared" si="83"/>
        <v>0</v>
      </c>
    </row>
    <row r="936" spans="1:16" x14ac:dyDescent="0.2">
      <c r="A936" s="38">
        <v>1630</v>
      </c>
      <c r="B936" s="39"/>
      <c r="C936" s="47" t="s">
        <v>252</v>
      </c>
      <c r="D936" s="25" t="s">
        <v>228</v>
      </c>
      <c r="E936" s="70">
        <v>1</v>
      </c>
      <c r="F936" s="71"/>
      <c r="G936" s="68"/>
      <c r="H936" s="48">
        <f t="shared" si="77"/>
        <v>0</v>
      </c>
      <c r="I936" s="68"/>
      <c r="J936" s="68"/>
      <c r="K936" s="49">
        <f t="shared" si="78"/>
        <v>0</v>
      </c>
      <c r="L936" s="50">
        <f t="shared" si="79"/>
        <v>0</v>
      </c>
      <c r="M936" s="48">
        <f t="shared" si="80"/>
        <v>0</v>
      </c>
      <c r="N936" s="48">
        <f t="shared" si="81"/>
        <v>0</v>
      </c>
      <c r="O936" s="48">
        <f t="shared" si="82"/>
        <v>0</v>
      </c>
      <c r="P936" s="49">
        <f t="shared" si="83"/>
        <v>0</v>
      </c>
    </row>
    <row r="937" spans="1:16" ht="22.5" x14ac:dyDescent="0.2">
      <c r="A937" s="38">
        <v>1631</v>
      </c>
      <c r="B937" s="39" t="s">
        <v>387</v>
      </c>
      <c r="C937" s="47" t="s">
        <v>253</v>
      </c>
      <c r="D937" s="25" t="s">
        <v>228</v>
      </c>
      <c r="E937" s="70">
        <v>4</v>
      </c>
      <c r="F937" s="71"/>
      <c r="G937" s="68"/>
      <c r="H937" s="48">
        <f t="shared" si="77"/>
        <v>0</v>
      </c>
      <c r="I937" s="68"/>
      <c r="J937" s="68"/>
      <c r="K937" s="49">
        <f t="shared" si="78"/>
        <v>0</v>
      </c>
      <c r="L937" s="50">
        <f t="shared" si="79"/>
        <v>0</v>
      </c>
      <c r="M937" s="48">
        <f t="shared" si="80"/>
        <v>0</v>
      </c>
      <c r="N937" s="48">
        <f t="shared" si="81"/>
        <v>0</v>
      </c>
      <c r="O937" s="48">
        <f t="shared" si="82"/>
        <v>0</v>
      </c>
      <c r="P937" s="49">
        <f t="shared" si="83"/>
        <v>0</v>
      </c>
    </row>
    <row r="938" spans="1:16" x14ac:dyDescent="0.2">
      <c r="A938" s="38">
        <v>1632</v>
      </c>
      <c r="B938" s="39"/>
      <c r="C938" s="47" t="s">
        <v>254</v>
      </c>
      <c r="D938" s="25" t="s">
        <v>232</v>
      </c>
      <c r="E938" s="70">
        <v>4</v>
      </c>
      <c r="F938" s="71"/>
      <c r="G938" s="68"/>
      <c r="H938" s="48">
        <f t="shared" si="77"/>
        <v>0</v>
      </c>
      <c r="I938" s="68"/>
      <c r="J938" s="68"/>
      <c r="K938" s="49">
        <f t="shared" si="78"/>
        <v>0</v>
      </c>
      <c r="L938" s="50">
        <f t="shared" si="79"/>
        <v>0</v>
      </c>
      <c r="M938" s="48">
        <f t="shared" si="80"/>
        <v>0</v>
      </c>
      <c r="N938" s="48">
        <f t="shared" si="81"/>
        <v>0</v>
      </c>
      <c r="O938" s="48">
        <f t="shared" si="82"/>
        <v>0</v>
      </c>
      <c r="P938" s="49">
        <f t="shared" si="83"/>
        <v>0</v>
      </c>
    </row>
    <row r="939" spans="1:16" x14ac:dyDescent="0.2">
      <c r="A939" s="38">
        <v>1633</v>
      </c>
      <c r="B939" s="39" t="s">
        <v>386</v>
      </c>
      <c r="C939" s="47" t="s">
        <v>255</v>
      </c>
      <c r="D939" s="25" t="s">
        <v>68</v>
      </c>
      <c r="E939" s="70">
        <v>1.5</v>
      </c>
      <c r="F939" s="71"/>
      <c r="G939" s="68"/>
      <c r="H939" s="48">
        <f t="shared" si="77"/>
        <v>0</v>
      </c>
      <c r="I939" s="68"/>
      <c r="J939" s="68"/>
      <c r="K939" s="49">
        <f t="shared" si="78"/>
        <v>0</v>
      </c>
      <c r="L939" s="50">
        <f t="shared" si="79"/>
        <v>0</v>
      </c>
      <c r="M939" s="48">
        <f t="shared" si="80"/>
        <v>0</v>
      </c>
      <c r="N939" s="48">
        <f t="shared" si="81"/>
        <v>0</v>
      </c>
      <c r="O939" s="48">
        <f t="shared" si="82"/>
        <v>0</v>
      </c>
      <c r="P939" s="49">
        <f t="shared" si="83"/>
        <v>0</v>
      </c>
    </row>
    <row r="940" spans="1:16" x14ac:dyDescent="0.2">
      <c r="A940" s="38"/>
      <c r="B940" s="39"/>
      <c r="C940" s="47" t="s">
        <v>256</v>
      </c>
      <c r="D940" s="25"/>
      <c r="E940" s="70"/>
      <c r="F940" s="71"/>
      <c r="G940" s="68"/>
      <c r="H940" s="48">
        <f t="shared" si="77"/>
        <v>0</v>
      </c>
      <c r="I940" s="68"/>
      <c r="J940" s="68"/>
      <c r="K940" s="49">
        <f t="shared" si="78"/>
        <v>0</v>
      </c>
      <c r="L940" s="50">
        <f t="shared" si="79"/>
        <v>0</v>
      </c>
      <c r="M940" s="48">
        <f t="shared" si="80"/>
        <v>0</v>
      </c>
      <c r="N940" s="48">
        <f t="shared" si="81"/>
        <v>0</v>
      </c>
      <c r="O940" s="48">
        <f t="shared" si="82"/>
        <v>0</v>
      </c>
      <c r="P940" s="49">
        <f t="shared" si="83"/>
        <v>0</v>
      </c>
    </row>
    <row r="941" spans="1:16" ht="22.5" x14ac:dyDescent="0.2">
      <c r="A941" s="38">
        <v>1634</v>
      </c>
      <c r="B941" s="39"/>
      <c r="C941" s="47" t="s">
        <v>257</v>
      </c>
      <c r="D941" s="25" t="s">
        <v>228</v>
      </c>
      <c r="E941" s="70">
        <v>1</v>
      </c>
      <c r="F941" s="71"/>
      <c r="G941" s="68"/>
      <c r="H941" s="48">
        <f t="shared" si="77"/>
        <v>0</v>
      </c>
      <c r="I941" s="68"/>
      <c r="J941" s="68"/>
      <c r="K941" s="49">
        <f t="shared" si="78"/>
        <v>0</v>
      </c>
      <c r="L941" s="50">
        <f t="shared" si="79"/>
        <v>0</v>
      </c>
      <c r="M941" s="48">
        <f t="shared" si="80"/>
        <v>0</v>
      </c>
      <c r="N941" s="48">
        <f t="shared" si="81"/>
        <v>0</v>
      </c>
      <c r="O941" s="48">
        <f t="shared" si="82"/>
        <v>0</v>
      </c>
      <c r="P941" s="49">
        <f t="shared" si="83"/>
        <v>0</v>
      </c>
    </row>
    <row r="942" spans="1:16" x14ac:dyDescent="0.2">
      <c r="A942" s="38">
        <v>1635</v>
      </c>
      <c r="B942" s="39" t="s">
        <v>387</v>
      </c>
      <c r="C942" s="47" t="s">
        <v>258</v>
      </c>
      <c r="D942" s="25" t="s">
        <v>232</v>
      </c>
      <c r="E942" s="70">
        <v>1</v>
      </c>
      <c r="F942" s="71"/>
      <c r="G942" s="68"/>
      <c r="H942" s="48">
        <f t="shared" si="77"/>
        <v>0</v>
      </c>
      <c r="I942" s="68"/>
      <c r="J942" s="68"/>
      <c r="K942" s="49">
        <f t="shared" si="78"/>
        <v>0</v>
      </c>
      <c r="L942" s="50">
        <f t="shared" si="79"/>
        <v>0</v>
      </c>
      <c r="M942" s="48">
        <f t="shared" si="80"/>
        <v>0</v>
      </c>
      <c r="N942" s="48">
        <f t="shared" si="81"/>
        <v>0</v>
      </c>
      <c r="O942" s="48">
        <f t="shared" si="82"/>
        <v>0</v>
      </c>
      <c r="P942" s="49">
        <f t="shared" si="83"/>
        <v>0</v>
      </c>
    </row>
    <row r="943" spans="1:16" x14ac:dyDescent="0.2">
      <c r="A943" s="38">
        <v>1636</v>
      </c>
      <c r="B943" s="39" t="s">
        <v>387</v>
      </c>
      <c r="C943" s="47" t="s">
        <v>259</v>
      </c>
      <c r="D943" s="25" t="s">
        <v>232</v>
      </c>
      <c r="E943" s="70">
        <v>2</v>
      </c>
      <c r="F943" s="71"/>
      <c r="G943" s="68"/>
      <c r="H943" s="48">
        <f t="shared" si="77"/>
        <v>0</v>
      </c>
      <c r="I943" s="68"/>
      <c r="J943" s="68"/>
      <c r="K943" s="49">
        <f t="shared" si="78"/>
        <v>0</v>
      </c>
      <c r="L943" s="50">
        <f t="shared" si="79"/>
        <v>0</v>
      </c>
      <c r="M943" s="48">
        <f t="shared" si="80"/>
        <v>0</v>
      </c>
      <c r="N943" s="48">
        <f t="shared" si="81"/>
        <v>0</v>
      </c>
      <c r="O943" s="48">
        <f t="shared" si="82"/>
        <v>0</v>
      </c>
      <c r="P943" s="49">
        <f t="shared" si="83"/>
        <v>0</v>
      </c>
    </row>
    <row r="944" spans="1:16" x14ac:dyDescent="0.2">
      <c r="A944" s="38">
        <v>1637</v>
      </c>
      <c r="B944" s="39" t="s">
        <v>387</v>
      </c>
      <c r="C944" s="47" t="s">
        <v>260</v>
      </c>
      <c r="D944" s="25" t="s">
        <v>232</v>
      </c>
      <c r="E944" s="70">
        <v>1</v>
      </c>
      <c r="F944" s="71"/>
      <c r="G944" s="68"/>
      <c r="H944" s="48">
        <f t="shared" si="77"/>
        <v>0</v>
      </c>
      <c r="I944" s="68"/>
      <c r="J944" s="68"/>
      <c r="K944" s="49">
        <f t="shared" si="78"/>
        <v>0</v>
      </c>
      <c r="L944" s="50">
        <f t="shared" si="79"/>
        <v>0</v>
      </c>
      <c r="M944" s="48">
        <f t="shared" si="80"/>
        <v>0</v>
      </c>
      <c r="N944" s="48">
        <f t="shared" si="81"/>
        <v>0</v>
      </c>
      <c r="O944" s="48">
        <f t="shared" si="82"/>
        <v>0</v>
      </c>
      <c r="P944" s="49">
        <f t="shared" si="83"/>
        <v>0</v>
      </c>
    </row>
    <row r="945" spans="1:16" x14ac:dyDescent="0.2">
      <c r="A945" s="38">
        <v>1638</v>
      </c>
      <c r="B945" s="39" t="s">
        <v>387</v>
      </c>
      <c r="C945" s="47" t="s">
        <v>261</v>
      </c>
      <c r="D945" s="25" t="s">
        <v>232</v>
      </c>
      <c r="E945" s="70">
        <v>1</v>
      </c>
      <c r="F945" s="71"/>
      <c r="G945" s="68"/>
      <c r="H945" s="48">
        <f t="shared" si="77"/>
        <v>0</v>
      </c>
      <c r="I945" s="68"/>
      <c r="J945" s="68"/>
      <c r="K945" s="49">
        <f t="shared" si="78"/>
        <v>0</v>
      </c>
      <c r="L945" s="50">
        <f t="shared" si="79"/>
        <v>0</v>
      </c>
      <c r="M945" s="48">
        <f t="shared" si="80"/>
        <v>0</v>
      </c>
      <c r="N945" s="48">
        <f t="shared" si="81"/>
        <v>0</v>
      </c>
      <c r="O945" s="48">
        <f t="shared" si="82"/>
        <v>0</v>
      </c>
      <c r="P945" s="49">
        <f t="shared" si="83"/>
        <v>0</v>
      </c>
    </row>
    <row r="946" spans="1:16" ht="112.5" x14ac:dyDescent="0.2">
      <c r="A946" s="38">
        <v>1639</v>
      </c>
      <c r="B946" s="39" t="s">
        <v>387</v>
      </c>
      <c r="C946" s="47" t="s">
        <v>262</v>
      </c>
      <c r="D946" s="25" t="s">
        <v>228</v>
      </c>
      <c r="E946" s="70">
        <v>1</v>
      </c>
      <c r="F946" s="71"/>
      <c r="G946" s="68"/>
      <c r="H946" s="48">
        <f t="shared" si="77"/>
        <v>0</v>
      </c>
      <c r="I946" s="68"/>
      <c r="J946" s="68"/>
      <c r="K946" s="49">
        <f t="shared" si="78"/>
        <v>0</v>
      </c>
      <c r="L946" s="50">
        <f t="shared" si="79"/>
        <v>0</v>
      </c>
      <c r="M946" s="48">
        <f t="shared" si="80"/>
        <v>0</v>
      </c>
      <c r="N946" s="48">
        <f t="shared" si="81"/>
        <v>0</v>
      </c>
      <c r="O946" s="48">
        <f t="shared" si="82"/>
        <v>0</v>
      </c>
      <c r="P946" s="49">
        <f t="shared" si="83"/>
        <v>0</v>
      </c>
    </row>
    <row r="947" spans="1:16" x14ac:dyDescent="0.2">
      <c r="A947" s="38">
        <v>1640</v>
      </c>
      <c r="B947" s="39"/>
      <c r="C947" s="47" t="s">
        <v>263</v>
      </c>
      <c r="D947" s="25" t="s">
        <v>228</v>
      </c>
      <c r="E947" s="70">
        <v>1</v>
      </c>
      <c r="F947" s="71"/>
      <c r="G947" s="68"/>
      <c r="H947" s="48">
        <f t="shared" si="77"/>
        <v>0</v>
      </c>
      <c r="I947" s="68"/>
      <c r="J947" s="68"/>
      <c r="K947" s="49">
        <f t="shared" si="78"/>
        <v>0</v>
      </c>
      <c r="L947" s="50">
        <f t="shared" si="79"/>
        <v>0</v>
      </c>
      <c r="M947" s="48">
        <f t="shared" si="80"/>
        <v>0</v>
      </c>
      <c r="N947" s="48">
        <f t="shared" si="81"/>
        <v>0</v>
      </c>
      <c r="O947" s="48">
        <f t="shared" si="82"/>
        <v>0</v>
      </c>
      <c r="P947" s="49">
        <f t="shared" si="83"/>
        <v>0</v>
      </c>
    </row>
    <row r="948" spans="1:16" x14ac:dyDescent="0.2">
      <c r="A948" s="38">
        <v>1641</v>
      </c>
      <c r="B948" s="39"/>
      <c r="C948" s="47" t="s">
        <v>264</v>
      </c>
      <c r="D948" s="25" t="s">
        <v>228</v>
      </c>
      <c r="E948" s="70">
        <v>1</v>
      </c>
      <c r="F948" s="71"/>
      <c r="G948" s="68"/>
      <c r="H948" s="48">
        <f t="shared" si="77"/>
        <v>0</v>
      </c>
      <c r="I948" s="68"/>
      <c r="J948" s="68"/>
      <c r="K948" s="49">
        <f t="shared" si="78"/>
        <v>0</v>
      </c>
      <c r="L948" s="50">
        <f t="shared" si="79"/>
        <v>0</v>
      </c>
      <c r="M948" s="48">
        <f t="shared" si="80"/>
        <v>0</v>
      </c>
      <c r="N948" s="48">
        <f t="shared" si="81"/>
        <v>0</v>
      </c>
      <c r="O948" s="48">
        <f t="shared" si="82"/>
        <v>0</v>
      </c>
      <c r="P948" s="49">
        <f t="shared" si="83"/>
        <v>0</v>
      </c>
    </row>
    <row r="949" spans="1:16" x14ac:dyDescent="0.2">
      <c r="A949" s="38">
        <v>1642</v>
      </c>
      <c r="B949" s="39"/>
      <c r="C949" s="47" t="s">
        <v>265</v>
      </c>
      <c r="D949" s="25" t="s">
        <v>228</v>
      </c>
      <c r="E949" s="70">
        <v>1</v>
      </c>
      <c r="F949" s="71"/>
      <c r="G949" s="68"/>
      <c r="H949" s="48">
        <f t="shared" si="77"/>
        <v>0</v>
      </c>
      <c r="I949" s="68"/>
      <c r="J949" s="68"/>
      <c r="K949" s="49">
        <f t="shared" si="78"/>
        <v>0</v>
      </c>
      <c r="L949" s="50">
        <f t="shared" si="79"/>
        <v>0</v>
      </c>
      <c r="M949" s="48">
        <f t="shared" si="80"/>
        <v>0</v>
      </c>
      <c r="N949" s="48">
        <f t="shared" si="81"/>
        <v>0</v>
      </c>
      <c r="O949" s="48">
        <f t="shared" si="82"/>
        <v>0</v>
      </c>
      <c r="P949" s="49">
        <f t="shared" si="83"/>
        <v>0</v>
      </c>
    </row>
    <row r="950" spans="1:16" x14ac:dyDescent="0.2">
      <c r="A950" s="38">
        <v>1643</v>
      </c>
      <c r="B950" s="39"/>
      <c r="C950" s="47" t="s">
        <v>266</v>
      </c>
      <c r="D950" s="25" t="s">
        <v>228</v>
      </c>
      <c r="E950" s="70">
        <v>1</v>
      </c>
      <c r="F950" s="71"/>
      <c r="G950" s="68"/>
      <c r="H950" s="48">
        <f t="shared" si="77"/>
        <v>0</v>
      </c>
      <c r="I950" s="68"/>
      <c r="J950" s="68"/>
      <c r="K950" s="49">
        <f t="shared" si="78"/>
        <v>0</v>
      </c>
      <c r="L950" s="50">
        <f t="shared" si="79"/>
        <v>0</v>
      </c>
      <c r="M950" s="48">
        <f t="shared" si="80"/>
        <v>0</v>
      </c>
      <c r="N950" s="48">
        <f t="shared" si="81"/>
        <v>0</v>
      </c>
      <c r="O950" s="48">
        <f t="shared" si="82"/>
        <v>0</v>
      </c>
      <c r="P950" s="49">
        <f t="shared" si="83"/>
        <v>0</v>
      </c>
    </row>
    <row r="951" spans="1:16" x14ac:dyDescent="0.2">
      <c r="A951" s="38">
        <v>1644</v>
      </c>
      <c r="B951" s="39"/>
      <c r="C951" s="47" t="s">
        <v>267</v>
      </c>
      <c r="D951" s="25" t="s">
        <v>228</v>
      </c>
      <c r="E951" s="70">
        <v>1</v>
      </c>
      <c r="F951" s="71"/>
      <c r="G951" s="68"/>
      <c r="H951" s="48">
        <f t="shared" si="77"/>
        <v>0</v>
      </c>
      <c r="I951" s="68"/>
      <c r="J951" s="68"/>
      <c r="K951" s="49">
        <f t="shared" si="78"/>
        <v>0</v>
      </c>
      <c r="L951" s="50">
        <f t="shared" si="79"/>
        <v>0</v>
      </c>
      <c r="M951" s="48">
        <f t="shared" si="80"/>
        <v>0</v>
      </c>
      <c r="N951" s="48">
        <f t="shared" si="81"/>
        <v>0</v>
      </c>
      <c r="O951" s="48">
        <f t="shared" si="82"/>
        <v>0</v>
      </c>
      <c r="P951" s="49">
        <f t="shared" si="83"/>
        <v>0</v>
      </c>
    </row>
    <row r="952" spans="1:16" x14ac:dyDescent="0.2">
      <c r="A952" s="38">
        <v>1645</v>
      </c>
      <c r="B952" s="39"/>
      <c r="C952" s="47" t="s">
        <v>268</v>
      </c>
      <c r="D952" s="25" t="s">
        <v>228</v>
      </c>
      <c r="E952" s="70">
        <v>1</v>
      </c>
      <c r="F952" s="71"/>
      <c r="G952" s="68"/>
      <c r="H952" s="48">
        <f t="shared" si="77"/>
        <v>0</v>
      </c>
      <c r="I952" s="68"/>
      <c r="J952" s="68"/>
      <c r="K952" s="49">
        <f t="shared" si="78"/>
        <v>0</v>
      </c>
      <c r="L952" s="50">
        <f t="shared" si="79"/>
        <v>0</v>
      </c>
      <c r="M952" s="48">
        <f t="shared" si="80"/>
        <v>0</v>
      </c>
      <c r="N952" s="48">
        <f t="shared" si="81"/>
        <v>0</v>
      </c>
      <c r="O952" s="48">
        <f t="shared" si="82"/>
        <v>0</v>
      </c>
      <c r="P952" s="49">
        <f t="shared" si="83"/>
        <v>0</v>
      </c>
    </row>
    <row r="953" spans="1:16" x14ac:dyDescent="0.2">
      <c r="A953" s="38"/>
      <c r="B953" s="39"/>
      <c r="C953" s="47" t="s">
        <v>344</v>
      </c>
      <c r="D953" s="25"/>
      <c r="E953" s="70"/>
      <c r="F953" s="71"/>
      <c r="G953" s="68"/>
      <c r="H953" s="48">
        <f t="shared" ref="H953:H1003" si="84">ROUND(F953*G953,2)</f>
        <v>0</v>
      </c>
      <c r="I953" s="68"/>
      <c r="J953" s="68"/>
      <c r="K953" s="49">
        <f t="shared" ref="K953:K1003" si="85">SUM(H953:J953)</f>
        <v>0</v>
      </c>
      <c r="L953" s="50">
        <f t="shared" ref="L953:L1003" si="86">ROUND(E953*F953,2)</f>
        <v>0</v>
      </c>
      <c r="M953" s="48">
        <f t="shared" ref="M953:M1003" si="87">ROUND(H953*E953,2)</f>
        <v>0</v>
      </c>
      <c r="N953" s="48">
        <f t="shared" ref="N953:N1003" si="88">ROUND(I953*E953,2)</f>
        <v>0</v>
      </c>
      <c r="O953" s="48">
        <f t="shared" ref="O953:O1003" si="89">ROUND(J953*E953,2)</f>
        <v>0</v>
      </c>
      <c r="P953" s="49">
        <f t="shared" ref="P953:P1003" si="90">SUM(M953:O953)</f>
        <v>0</v>
      </c>
    </row>
    <row r="954" spans="1:16" x14ac:dyDescent="0.2">
      <c r="A954" s="38">
        <v>1646</v>
      </c>
      <c r="B954" s="39" t="s">
        <v>379</v>
      </c>
      <c r="C954" s="47" t="s">
        <v>247</v>
      </c>
      <c r="D954" s="25" t="s">
        <v>232</v>
      </c>
      <c r="E954" s="70">
        <v>3</v>
      </c>
      <c r="F954" s="71"/>
      <c r="G954" s="68"/>
      <c r="H954" s="48">
        <f t="shared" si="84"/>
        <v>0</v>
      </c>
      <c r="I954" s="68"/>
      <c r="J954" s="68"/>
      <c r="K954" s="49">
        <f t="shared" si="85"/>
        <v>0</v>
      </c>
      <c r="L954" s="50">
        <f t="shared" si="86"/>
        <v>0</v>
      </c>
      <c r="M954" s="48">
        <f t="shared" si="87"/>
        <v>0</v>
      </c>
      <c r="N954" s="48">
        <f t="shared" si="88"/>
        <v>0</v>
      </c>
      <c r="O954" s="48">
        <f t="shared" si="89"/>
        <v>0</v>
      </c>
      <c r="P954" s="49">
        <f t="shared" si="90"/>
        <v>0</v>
      </c>
    </row>
    <row r="955" spans="1:16" x14ac:dyDescent="0.2">
      <c r="A955" s="38">
        <v>1647</v>
      </c>
      <c r="B955" s="39" t="s">
        <v>380</v>
      </c>
      <c r="C955" s="47" t="s">
        <v>248</v>
      </c>
      <c r="D955" s="25" t="s">
        <v>421</v>
      </c>
      <c r="E955" s="70">
        <v>37</v>
      </c>
      <c r="F955" s="71"/>
      <c r="G955" s="68"/>
      <c r="H955" s="48">
        <f t="shared" si="84"/>
        <v>0</v>
      </c>
      <c r="I955" s="68"/>
      <c r="J955" s="68"/>
      <c r="K955" s="49">
        <f t="shared" si="85"/>
        <v>0</v>
      </c>
      <c r="L955" s="50">
        <f t="shared" si="86"/>
        <v>0</v>
      </c>
      <c r="M955" s="48">
        <f t="shared" si="87"/>
        <v>0</v>
      </c>
      <c r="N955" s="48">
        <f t="shared" si="88"/>
        <v>0</v>
      </c>
      <c r="O955" s="48">
        <f t="shared" si="89"/>
        <v>0</v>
      </c>
      <c r="P955" s="49">
        <f t="shared" si="90"/>
        <v>0</v>
      </c>
    </row>
    <row r="956" spans="1:16" x14ac:dyDescent="0.2">
      <c r="A956" s="38">
        <v>1648</v>
      </c>
      <c r="B956" s="39" t="s">
        <v>382</v>
      </c>
      <c r="C956" s="47" t="s">
        <v>249</v>
      </c>
      <c r="D956" s="25" t="s">
        <v>232</v>
      </c>
      <c r="E956" s="70">
        <v>24</v>
      </c>
      <c r="F956" s="71"/>
      <c r="G956" s="68"/>
      <c r="H956" s="48">
        <f t="shared" si="84"/>
        <v>0</v>
      </c>
      <c r="I956" s="68"/>
      <c r="J956" s="68"/>
      <c r="K956" s="49">
        <f t="shared" si="85"/>
        <v>0</v>
      </c>
      <c r="L956" s="50">
        <f t="shared" si="86"/>
        <v>0</v>
      </c>
      <c r="M956" s="48">
        <f t="shared" si="87"/>
        <v>0</v>
      </c>
      <c r="N956" s="48">
        <f t="shared" si="88"/>
        <v>0</v>
      </c>
      <c r="O956" s="48">
        <f t="shared" si="89"/>
        <v>0</v>
      </c>
      <c r="P956" s="49">
        <f t="shared" si="90"/>
        <v>0</v>
      </c>
    </row>
    <row r="957" spans="1:16" x14ac:dyDescent="0.2">
      <c r="A957" s="38">
        <v>1649</v>
      </c>
      <c r="B957" s="39" t="s">
        <v>383</v>
      </c>
      <c r="C957" s="47" t="s">
        <v>250</v>
      </c>
      <c r="D957" s="25" t="s">
        <v>232</v>
      </c>
      <c r="E957" s="70">
        <v>2</v>
      </c>
      <c r="F957" s="71"/>
      <c r="G957" s="68"/>
      <c r="H957" s="48">
        <f t="shared" si="84"/>
        <v>0</v>
      </c>
      <c r="I957" s="68"/>
      <c r="J957" s="68"/>
      <c r="K957" s="49">
        <f t="shared" si="85"/>
        <v>0</v>
      </c>
      <c r="L957" s="50">
        <f t="shared" si="86"/>
        <v>0</v>
      </c>
      <c r="M957" s="48">
        <f t="shared" si="87"/>
        <v>0</v>
      </c>
      <c r="N957" s="48">
        <f t="shared" si="88"/>
        <v>0</v>
      </c>
      <c r="O957" s="48">
        <f t="shared" si="89"/>
        <v>0</v>
      </c>
      <c r="P957" s="49">
        <f t="shared" si="90"/>
        <v>0</v>
      </c>
    </row>
    <row r="958" spans="1:16" x14ac:dyDescent="0.2">
      <c r="A958" s="38">
        <v>1650</v>
      </c>
      <c r="B958" s="39"/>
      <c r="C958" s="47" t="s">
        <v>252</v>
      </c>
      <c r="D958" s="25" t="s">
        <v>228</v>
      </c>
      <c r="E958" s="70">
        <v>1</v>
      </c>
      <c r="F958" s="71"/>
      <c r="G958" s="68"/>
      <c r="H958" s="48">
        <f t="shared" si="84"/>
        <v>0</v>
      </c>
      <c r="I958" s="68"/>
      <c r="J958" s="68"/>
      <c r="K958" s="49">
        <f t="shared" si="85"/>
        <v>0</v>
      </c>
      <c r="L958" s="50">
        <f t="shared" si="86"/>
        <v>0</v>
      </c>
      <c r="M958" s="48">
        <f t="shared" si="87"/>
        <v>0</v>
      </c>
      <c r="N958" s="48">
        <f t="shared" si="88"/>
        <v>0</v>
      </c>
      <c r="O958" s="48">
        <f t="shared" si="89"/>
        <v>0</v>
      </c>
      <c r="P958" s="49">
        <f t="shared" si="90"/>
        <v>0</v>
      </c>
    </row>
    <row r="959" spans="1:16" x14ac:dyDescent="0.2">
      <c r="A959" s="38">
        <v>1651</v>
      </c>
      <c r="B959" s="39"/>
      <c r="C959" s="47" t="s">
        <v>252</v>
      </c>
      <c r="D959" s="25" t="s">
        <v>228</v>
      </c>
      <c r="E959" s="70">
        <v>1</v>
      </c>
      <c r="F959" s="71"/>
      <c r="G959" s="68"/>
      <c r="H959" s="48">
        <f t="shared" si="84"/>
        <v>0</v>
      </c>
      <c r="I959" s="68"/>
      <c r="J959" s="68"/>
      <c r="K959" s="49">
        <f t="shared" si="85"/>
        <v>0</v>
      </c>
      <c r="L959" s="50">
        <f t="shared" si="86"/>
        <v>0</v>
      </c>
      <c r="M959" s="48">
        <f t="shared" si="87"/>
        <v>0</v>
      </c>
      <c r="N959" s="48">
        <f t="shared" si="88"/>
        <v>0</v>
      </c>
      <c r="O959" s="48">
        <f t="shared" si="89"/>
        <v>0</v>
      </c>
      <c r="P959" s="49">
        <f t="shared" si="90"/>
        <v>0</v>
      </c>
    </row>
    <row r="960" spans="1:16" ht="22.5" x14ac:dyDescent="0.2">
      <c r="A960" s="38">
        <v>1652</v>
      </c>
      <c r="B960" s="39" t="s">
        <v>387</v>
      </c>
      <c r="C960" s="47" t="s">
        <v>253</v>
      </c>
      <c r="D960" s="25" t="s">
        <v>228</v>
      </c>
      <c r="E960" s="70">
        <v>2</v>
      </c>
      <c r="F960" s="71"/>
      <c r="G960" s="68"/>
      <c r="H960" s="48">
        <f t="shared" si="84"/>
        <v>0</v>
      </c>
      <c r="I960" s="68"/>
      <c r="J960" s="68"/>
      <c r="K960" s="49">
        <f t="shared" si="85"/>
        <v>0</v>
      </c>
      <c r="L960" s="50">
        <f t="shared" si="86"/>
        <v>0</v>
      </c>
      <c r="M960" s="48">
        <f t="shared" si="87"/>
        <v>0</v>
      </c>
      <c r="N960" s="48">
        <f t="shared" si="88"/>
        <v>0</v>
      </c>
      <c r="O960" s="48">
        <f t="shared" si="89"/>
        <v>0</v>
      </c>
      <c r="P960" s="49">
        <f t="shared" si="90"/>
        <v>0</v>
      </c>
    </row>
    <row r="961" spans="1:16" x14ac:dyDescent="0.2">
      <c r="A961" s="38">
        <v>1653</v>
      </c>
      <c r="B961" s="39"/>
      <c r="C961" s="47" t="s">
        <v>254</v>
      </c>
      <c r="D961" s="25" t="s">
        <v>232</v>
      </c>
      <c r="E961" s="70">
        <v>2</v>
      </c>
      <c r="F961" s="71"/>
      <c r="G961" s="68"/>
      <c r="H961" s="48">
        <f t="shared" si="84"/>
        <v>0</v>
      </c>
      <c r="I961" s="68"/>
      <c r="J961" s="68"/>
      <c r="K961" s="49">
        <f t="shared" si="85"/>
        <v>0</v>
      </c>
      <c r="L961" s="50">
        <f t="shared" si="86"/>
        <v>0</v>
      </c>
      <c r="M961" s="48">
        <f t="shared" si="87"/>
        <v>0</v>
      </c>
      <c r="N961" s="48">
        <f t="shared" si="88"/>
        <v>0</v>
      </c>
      <c r="O961" s="48">
        <f t="shared" si="89"/>
        <v>0</v>
      </c>
      <c r="P961" s="49">
        <f t="shared" si="90"/>
        <v>0</v>
      </c>
    </row>
    <row r="962" spans="1:16" x14ac:dyDescent="0.2">
      <c r="A962" s="38">
        <v>1654</v>
      </c>
      <c r="B962" s="39" t="s">
        <v>388</v>
      </c>
      <c r="C962" s="47" t="s">
        <v>255</v>
      </c>
      <c r="D962" s="25" t="s">
        <v>68</v>
      </c>
      <c r="E962" s="70">
        <v>1.2</v>
      </c>
      <c r="F962" s="71"/>
      <c r="G962" s="68"/>
      <c r="H962" s="48">
        <f t="shared" si="84"/>
        <v>0</v>
      </c>
      <c r="I962" s="68"/>
      <c r="J962" s="68"/>
      <c r="K962" s="49">
        <f t="shared" si="85"/>
        <v>0</v>
      </c>
      <c r="L962" s="50">
        <f t="shared" si="86"/>
        <v>0</v>
      </c>
      <c r="M962" s="48">
        <f t="shared" si="87"/>
        <v>0</v>
      </c>
      <c r="N962" s="48">
        <f t="shared" si="88"/>
        <v>0</v>
      </c>
      <c r="O962" s="48">
        <f t="shared" si="89"/>
        <v>0</v>
      </c>
      <c r="P962" s="49">
        <f t="shared" si="90"/>
        <v>0</v>
      </c>
    </row>
    <row r="963" spans="1:16" x14ac:dyDescent="0.2">
      <c r="A963" s="38"/>
      <c r="B963" s="39"/>
      <c r="C963" s="47" t="s">
        <v>256</v>
      </c>
      <c r="D963" s="25"/>
      <c r="E963" s="70"/>
      <c r="F963" s="71"/>
      <c r="G963" s="68"/>
      <c r="H963" s="48">
        <f t="shared" si="84"/>
        <v>0</v>
      </c>
      <c r="I963" s="68"/>
      <c r="J963" s="68"/>
      <c r="K963" s="49">
        <f t="shared" si="85"/>
        <v>0</v>
      </c>
      <c r="L963" s="50">
        <f t="shared" si="86"/>
        <v>0</v>
      </c>
      <c r="M963" s="48">
        <f t="shared" si="87"/>
        <v>0</v>
      </c>
      <c r="N963" s="48">
        <f t="shared" si="88"/>
        <v>0</v>
      </c>
      <c r="O963" s="48">
        <f t="shared" si="89"/>
        <v>0</v>
      </c>
      <c r="P963" s="49">
        <f t="shared" si="90"/>
        <v>0</v>
      </c>
    </row>
    <row r="964" spans="1:16" ht="22.5" x14ac:dyDescent="0.2">
      <c r="A964" s="38">
        <v>1655</v>
      </c>
      <c r="B964" s="39"/>
      <c r="C964" s="47" t="s">
        <v>257</v>
      </c>
      <c r="D964" s="25" t="s">
        <v>228</v>
      </c>
      <c r="E964" s="70">
        <v>1</v>
      </c>
      <c r="F964" s="71"/>
      <c r="G964" s="68"/>
      <c r="H964" s="48">
        <f t="shared" si="84"/>
        <v>0</v>
      </c>
      <c r="I964" s="68"/>
      <c r="J964" s="68"/>
      <c r="K964" s="49">
        <f t="shared" si="85"/>
        <v>0</v>
      </c>
      <c r="L964" s="50">
        <f t="shared" si="86"/>
        <v>0</v>
      </c>
      <c r="M964" s="48">
        <f t="shared" si="87"/>
        <v>0</v>
      </c>
      <c r="N964" s="48">
        <f t="shared" si="88"/>
        <v>0</v>
      </c>
      <c r="O964" s="48">
        <f t="shared" si="89"/>
        <v>0</v>
      </c>
      <c r="P964" s="49">
        <f t="shared" si="90"/>
        <v>0</v>
      </c>
    </row>
    <row r="965" spans="1:16" x14ac:dyDescent="0.2">
      <c r="A965" s="38">
        <v>1656</v>
      </c>
      <c r="B965" s="39" t="s">
        <v>387</v>
      </c>
      <c r="C965" s="47" t="s">
        <v>258</v>
      </c>
      <c r="D965" s="25" t="s">
        <v>232</v>
      </c>
      <c r="E965" s="70">
        <v>1</v>
      </c>
      <c r="F965" s="71"/>
      <c r="G965" s="68"/>
      <c r="H965" s="48">
        <f t="shared" si="84"/>
        <v>0</v>
      </c>
      <c r="I965" s="68"/>
      <c r="J965" s="68"/>
      <c r="K965" s="49">
        <f t="shared" si="85"/>
        <v>0</v>
      </c>
      <c r="L965" s="50">
        <f t="shared" si="86"/>
        <v>0</v>
      </c>
      <c r="M965" s="48">
        <f t="shared" si="87"/>
        <v>0</v>
      </c>
      <c r="N965" s="48">
        <f t="shared" si="88"/>
        <v>0</v>
      </c>
      <c r="O965" s="48">
        <f t="shared" si="89"/>
        <v>0</v>
      </c>
      <c r="P965" s="49">
        <f t="shared" si="90"/>
        <v>0</v>
      </c>
    </row>
    <row r="966" spans="1:16" x14ac:dyDescent="0.2">
      <c r="A966" s="38">
        <v>1657</v>
      </c>
      <c r="B966" s="39" t="s">
        <v>387</v>
      </c>
      <c r="C966" s="47" t="s">
        <v>259</v>
      </c>
      <c r="D966" s="25" t="s">
        <v>232</v>
      </c>
      <c r="E966" s="70">
        <v>2</v>
      </c>
      <c r="F966" s="71"/>
      <c r="G966" s="68"/>
      <c r="H966" s="48">
        <f t="shared" si="84"/>
        <v>0</v>
      </c>
      <c r="I966" s="68"/>
      <c r="J966" s="68"/>
      <c r="K966" s="49">
        <f t="shared" si="85"/>
        <v>0</v>
      </c>
      <c r="L966" s="50">
        <f t="shared" si="86"/>
        <v>0</v>
      </c>
      <c r="M966" s="48">
        <f t="shared" si="87"/>
        <v>0</v>
      </c>
      <c r="N966" s="48">
        <f t="shared" si="88"/>
        <v>0</v>
      </c>
      <c r="O966" s="48">
        <f t="shared" si="89"/>
        <v>0</v>
      </c>
      <c r="P966" s="49">
        <f t="shared" si="90"/>
        <v>0</v>
      </c>
    </row>
    <row r="967" spans="1:16" x14ac:dyDescent="0.2">
      <c r="A967" s="38">
        <v>1658</v>
      </c>
      <c r="B967" s="39" t="s">
        <v>387</v>
      </c>
      <c r="C967" s="47" t="s">
        <v>260</v>
      </c>
      <c r="D967" s="25" t="s">
        <v>232</v>
      </c>
      <c r="E967" s="70">
        <v>1</v>
      </c>
      <c r="F967" s="71"/>
      <c r="G967" s="68"/>
      <c r="H967" s="48">
        <f t="shared" si="84"/>
        <v>0</v>
      </c>
      <c r="I967" s="68"/>
      <c r="J967" s="68"/>
      <c r="K967" s="49">
        <f t="shared" si="85"/>
        <v>0</v>
      </c>
      <c r="L967" s="50">
        <f t="shared" si="86"/>
        <v>0</v>
      </c>
      <c r="M967" s="48">
        <f t="shared" si="87"/>
        <v>0</v>
      </c>
      <c r="N967" s="48">
        <f t="shared" si="88"/>
        <v>0</v>
      </c>
      <c r="O967" s="48">
        <f t="shared" si="89"/>
        <v>0</v>
      </c>
      <c r="P967" s="49">
        <f t="shared" si="90"/>
        <v>0</v>
      </c>
    </row>
    <row r="968" spans="1:16" x14ac:dyDescent="0.2">
      <c r="A968" s="38">
        <v>1659</v>
      </c>
      <c r="B968" s="39" t="s">
        <v>387</v>
      </c>
      <c r="C968" s="47" t="s">
        <v>261</v>
      </c>
      <c r="D968" s="25" t="s">
        <v>232</v>
      </c>
      <c r="E968" s="70">
        <v>1</v>
      </c>
      <c r="F968" s="71"/>
      <c r="G968" s="68"/>
      <c r="H968" s="48">
        <f t="shared" si="84"/>
        <v>0</v>
      </c>
      <c r="I968" s="68"/>
      <c r="J968" s="68"/>
      <c r="K968" s="49">
        <f t="shared" si="85"/>
        <v>0</v>
      </c>
      <c r="L968" s="50">
        <f t="shared" si="86"/>
        <v>0</v>
      </c>
      <c r="M968" s="48">
        <f t="shared" si="87"/>
        <v>0</v>
      </c>
      <c r="N968" s="48">
        <f t="shared" si="88"/>
        <v>0</v>
      </c>
      <c r="O968" s="48">
        <f t="shared" si="89"/>
        <v>0</v>
      </c>
      <c r="P968" s="49">
        <f t="shared" si="90"/>
        <v>0</v>
      </c>
    </row>
    <row r="969" spans="1:16" ht="112.5" x14ac:dyDescent="0.2">
      <c r="A969" s="38">
        <v>1660</v>
      </c>
      <c r="B969" s="39" t="s">
        <v>387</v>
      </c>
      <c r="C969" s="47" t="s">
        <v>262</v>
      </c>
      <c r="D969" s="25" t="s">
        <v>228</v>
      </c>
      <c r="E969" s="70">
        <v>1</v>
      </c>
      <c r="F969" s="71"/>
      <c r="G969" s="68"/>
      <c r="H969" s="48">
        <f t="shared" si="84"/>
        <v>0</v>
      </c>
      <c r="I969" s="68"/>
      <c r="J969" s="68"/>
      <c r="K969" s="49">
        <f t="shared" si="85"/>
        <v>0</v>
      </c>
      <c r="L969" s="50">
        <f t="shared" si="86"/>
        <v>0</v>
      </c>
      <c r="M969" s="48">
        <f t="shared" si="87"/>
        <v>0</v>
      </c>
      <c r="N969" s="48">
        <f t="shared" si="88"/>
        <v>0</v>
      </c>
      <c r="O969" s="48">
        <f t="shared" si="89"/>
        <v>0</v>
      </c>
      <c r="P969" s="49">
        <f t="shared" si="90"/>
        <v>0</v>
      </c>
    </row>
    <row r="970" spans="1:16" x14ac:dyDescent="0.2">
      <c r="A970" s="38">
        <v>1661</v>
      </c>
      <c r="B970" s="39"/>
      <c r="C970" s="47" t="s">
        <v>263</v>
      </c>
      <c r="D970" s="25" t="s">
        <v>228</v>
      </c>
      <c r="E970" s="70">
        <v>1</v>
      </c>
      <c r="F970" s="71"/>
      <c r="G970" s="68"/>
      <c r="H970" s="48">
        <f t="shared" si="84"/>
        <v>0</v>
      </c>
      <c r="I970" s="68"/>
      <c r="J970" s="68"/>
      <c r="K970" s="49">
        <f t="shared" si="85"/>
        <v>0</v>
      </c>
      <c r="L970" s="50">
        <f t="shared" si="86"/>
        <v>0</v>
      </c>
      <c r="M970" s="48">
        <f t="shared" si="87"/>
        <v>0</v>
      </c>
      <c r="N970" s="48">
        <f t="shared" si="88"/>
        <v>0</v>
      </c>
      <c r="O970" s="48">
        <f t="shared" si="89"/>
        <v>0</v>
      </c>
      <c r="P970" s="49">
        <f t="shared" si="90"/>
        <v>0</v>
      </c>
    </row>
    <row r="971" spans="1:16" x14ac:dyDescent="0.2">
      <c r="A971" s="38">
        <v>1662</v>
      </c>
      <c r="B971" s="39"/>
      <c r="C971" s="47" t="s">
        <v>264</v>
      </c>
      <c r="D971" s="25" t="s">
        <v>228</v>
      </c>
      <c r="E971" s="70">
        <v>1</v>
      </c>
      <c r="F971" s="71"/>
      <c r="G971" s="68"/>
      <c r="H971" s="48">
        <f t="shared" si="84"/>
        <v>0</v>
      </c>
      <c r="I971" s="68"/>
      <c r="J971" s="68"/>
      <c r="K971" s="49">
        <f t="shared" si="85"/>
        <v>0</v>
      </c>
      <c r="L971" s="50">
        <f t="shared" si="86"/>
        <v>0</v>
      </c>
      <c r="M971" s="48">
        <f t="shared" si="87"/>
        <v>0</v>
      </c>
      <c r="N971" s="48">
        <f t="shared" si="88"/>
        <v>0</v>
      </c>
      <c r="O971" s="48">
        <f t="shared" si="89"/>
        <v>0</v>
      </c>
      <c r="P971" s="49">
        <f t="shared" si="90"/>
        <v>0</v>
      </c>
    </row>
    <row r="972" spans="1:16" x14ac:dyDescent="0.2">
      <c r="A972" s="38">
        <v>1663</v>
      </c>
      <c r="B972" s="39"/>
      <c r="C972" s="47" t="s">
        <v>265</v>
      </c>
      <c r="D972" s="25" t="s">
        <v>228</v>
      </c>
      <c r="E972" s="70">
        <v>1</v>
      </c>
      <c r="F972" s="71"/>
      <c r="G972" s="68"/>
      <c r="H972" s="48">
        <f t="shared" si="84"/>
        <v>0</v>
      </c>
      <c r="I972" s="68"/>
      <c r="J972" s="68"/>
      <c r="K972" s="49">
        <f t="shared" si="85"/>
        <v>0</v>
      </c>
      <c r="L972" s="50">
        <f t="shared" si="86"/>
        <v>0</v>
      </c>
      <c r="M972" s="48">
        <f t="shared" si="87"/>
        <v>0</v>
      </c>
      <c r="N972" s="48">
        <f t="shared" si="88"/>
        <v>0</v>
      </c>
      <c r="O972" s="48">
        <f t="shared" si="89"/>
        <v>0</v>
      </c>
      <c r="P972" s="49">
        <f t="shared" si="90"/>
        <v>0</v>
      </c>
    </row>
    <row r="973" spans="1:16" x14ac:dyDescent="0.2">
      <c r="A973" s="38">
        <v>1664</v>
      </c>
      <c r="B973" s="39"/>
      <c r="C973" s="47" t="s">
        <v>266</v>
      </c>
      <c r="D973" s="25" t="s">
        <v>228</v>
      </c>
      <c r="E973" s="70">
        <v>1</v>
      </c>
      <c r="F973" s="71"/>
      <c r="G973" s="68"/>
      <c r="H973" s="48">
        <f t="shared" si="84"/>
        <v>0</v>
      </c>
      <c r="I973" s="68"/>
      <c r="J973" s="68"/>
      <c r="K973" s="49">
        <f t="shared" si="85"/>
        <v>0</v>
      </c>
      <c r="L973" s="50">
        <f t="shared" si="86"/>
        <v>0</v>
      </c>
      <c r="M973" s="48">
        <f t="shared" si="87"/>
        <v>0</v>
      </c>
      <c r="N973" s="48">
        <f t="shared" si="88"/>
        <v>0</v>
      </c>
      <c r="O973" s="48">
        <f t="shared" si="89"/>
        <v>0</v>
      </c>
      <c r="P973" s="49">
        <f t="shared" si="90"/>
        <v>0</v>
      </c>
    </row>
    <row r="974" spans="1:16" x14ac:dyDescent="0.2">
      <c r="A974" s="38">
        <v>1665</v>
      </c>
      <c r="B974" s="39"/>
      <c r="C974" s="47" t="s">
        <v>267</v>
      </c>
      <c r="D974" s="25" t="s">
        <v>228</v>
      </c>
      <c r="E974" s="70">
        <v>1</v>
      </c>
      <c r="F974" s="71"/>
      <c r="G974" s="68"/>
      <c r="H974" s="48">
        <f t="shared" si="84"/>
        <v>0</v>
      </c>
      <c r="I974" s="68"/>
      <c r="J974" s="68"/>
      <c r="K974" s="49">
        <f t="shared" si="85"/>
        <v>0</v>
      </c>
      <c r="L974" s="50">
        <f t="shared" si="86"/>
        <v>0</v>
      </c>
      <c r="M974" s="48">
        <f t="shared" si="87"/>
        <v>0</v>
      </c>
      <c r="N974" s="48">
        <f t="shared" si="88"/>
        <v>0</v>
      </c>
      <c r="O974" s="48">
        <f t="shared" si="89"/>
        <v>0</v>
      </c>
      <c r="P974" s="49">
        <f t="shared" si="90"/>
        <v>0</v>
      </c>
    </row>
    <row r="975" spans="1:16" x14ac:dyDescent="0.2">
      <c r="A975" s="38">
        <v>1666</v>
      </c>
      <c r="B975" s="39"/>
      <c r="C975" s="47" t="s">
        <v>268</v>
      </c>
      <c r="D975" s="25" t="s">
        <v>228</v>
      </c>
      <c r="E975" s="70">
        <v>1</v>
      </c>
      <c r="F975" s="71"/>
      <c r="G975" s="68"/>
      <c r="H975" s="48">
        <f t="shared" si="84"/>
        <v>0</v>
      </c>
      <c r="I975" s="68"/>
      <c r="J975" s="68"/>
      <c r="K975" s="49">
        <f t="shared" si="85"/>
        <v>0</v>
      </c>
      <c r="L975" s="50">
        <f t="shared" si="86"/>
        <v>0</v>
      </c>
      <c r="M975" s="48">
        <f t="shared" si="87"/>
        <v>0</v>
      </c>
      <c r="N975" s="48">
        <f t="shared" si="88"/>
        <v>0</v>
      </c>
      <c r="O975" s="48">
        <f t="shared" si="89"/>
        <v>0</v>
      </c>
      <c r="P975" s="49">
        <f t="shared" si="90"/>
        <v>0</v>
      </c>
    </row>
    <row r="976" spans="1:16" x14ac:dyDescent="0.2">
      <c r="A976" s="38"/>
      <c r="B976" s="39"/>
      <c r="C976" s="47" t="s">
        <v>345</v>
      </c>
      <c r="D976" s="25"/>
      <c r="E976" s="70"/>
      <c r="F976" s="71"/>
      <c r="G976" s="68"/>
      <c r="H976" s="48">
        <f t="shared" si="84"/>
        <v>0</v>
      </c>
      <c r="I976" s="68"/>
      <c r="J976" s="68"/>
      <c r="K976" s="49">
        <f t="shared" si="85"/>
        <v>0</v>
      </c>
      <c r="L976" s="50">
        <f t="shared" si="86"/>
        <v>0</v>
      </c>
      <c r="M976" s="48">
        <f t="shared" si="87"/>
        <v>0</v>
      </c>
      <c r="N976" s="48">
        <f t="shared" si="88"/>
        <v>0</v>
      </c>
      <c r="O976" s="48">
        <f t="shared" si="89"/>
        <v>0</v>
      </c>
      <c r="P976" s="49">
        <f t="shared" si="90"/>
        <v>0</v>
      </c>
    </row>
    <row r="977" spans="1:16" x14ac:dyDescent="0.2">
      <c r="A977" s="38">
        <v>1667</v>
      </c>
      <c r="B977" s="39" t="s">
        <v>379</v>
      </c>
      <c r="C977" s="47" t="s">
        <v>247</v>
      </c>
      <c r="D977" s="25" t="s">
        <v>232</v>
      </c>
      <c r="E977" s="70">
        <v>3</v>
      </c>
      <c r="F977" s="71"/>
      <c r="G977" s="68"/>
      <c r="H977" s="48">
        <f t="shared" si="84"/>
        <v>0</v>
      </c>
      <c r="I977" s="68"/>
      <c r="J977" s="68"/>
      <c r="K977" s="49">
        <f t="shared" si="85"/>
        <v>0</v>
      </c>
      <c r="L977" s="50">
        <f t="shared" si="86"/>
        <v>0</v>
      </c>
      <c r="M977" s="48">
        <f t="shared" si="87"/>
        <v>0</v>
      </c>
      <c r="N977" s="48">
        <f t="shared" si="88"/>
        <v>0</v>
      </c>
      <c r="O977" s="48">
        <f t="shared" si="89"/>
        <v>0</v>
      </c>
      <c r="P977" s="49">
        <f t="shared" si="90"/>
        <v>0</v>
      </c>
    </row>
    <row r="978" spans="1:16" x14ac:dyDescent="0.2">
      <c r="A978" s="38">
        <v>1668</v>
      </c>
      <c r="B978" s="39" t="s">
        <v>380</v>
      </c>
      <c r="C978" s="47" t="s">
        <v>248</v>
      </c>
      <c r="D978" s="25" t="s">
        <v>421</v>
      </c>
      <c r="E978" s="70">
        <v>60</v>
      </c>
      <c r="F978" s="71"/>
      <c r="G978" s="68"/>
      <c r="H978" s="48">
        <f t="shared" si="84"/>
        <v>0</v>
      </c>
      <c r="I978" s="68"/>
      <c r="J978" s="68"/>
      <c r="K978" s="49">
        <f t="shared" si="85"/>
        <v>0</v>
      </c>
      <c r="L978" s="50">
        <f t="shared" si="86"/>
        <v>0</v>
      </c>
      <c r="M978" s="48">
        <f t="shared" si="87"/>
        <v>0</v>
      </c>
      <c r="N978" s="48">
        <f t="shared" si="88"/>
        <v>0</v>
      </c>
      <c r="O978" s="48">
        <f t="shared" si="89"/>
        <v>0</v>
      </c>
      <c r="P978" s="49">
        <f t="shared" si="90"/>
        <v>0</v>
      </c>
    </row>
    <row r="979" spans="1:16" x14ac:dyDescent="0.2">
      <c r="A979" s="38">
        <v>1669</v>
      </c>
      <c r="B979" s="39" t="s">
        <v>381</v>
      </c>
      <c r="C979" s="47" t="s">
        <v>248</v>
      </c>
      <c r="D979" s="25" t="s">
        <v>68</v>
      </c>
      <c r="E979" s="70">
        <v>12</v>
      </c>
      <c r="F979" s="71"/>
      <c r="G979" s="68"/>
      <c r="H979" s="48">
        <f t="shared" si="84"/>
        <v>0</v>
      </c>
      <c r="I979" s="68"/>
      <c r="J979" s="68"/>
      <c r="K979" s="49">
        <f t="shared" si="85"/>
        <v>0</v>
      </c>
      <c r="L979" s="50">
        <f t="shared" si="86"/>
        <v>0</v>
      </c>
      <c r="M979" s="48">
        <f t="shared" si="87"/>
        <v>0</v>
      </c>
      <c r="N979" s="48">
        <f t="shared" si="88"/>
        <v>0</v>
      </c>
      <c r="O979" s="48">
        <f t="shared" si="89"/>
        <v>0</v>
      </c>
      <c r="P979" s="49">
        <f t="shared" si="90"/>
        <v>0</v>
      </c>
    </row>
    <row r="980" spans="1:16" x14ac:dyDescent="0.2">
      <c r="A980" s="38">
        <v>1670</v>
      </c>
      <c r="B980" s="39" t="s">
        <v>389</v>
      </c>
      <c r="C980" s="47" t="s">
        <v>274</v>
      </c>
      <c r="D980" s="25" t="s">
        <v>232</v>
      </c>
      <c r="E980" s="70">
        <v>2</v>
      </c>
      <c r="F980" s="71"/>
      <c r="G980" s="68"/>
      <c r="H980" s="48">
        <f t="shared" si="84"/>
        <v>0</v>
      </c>
      <c r="I980" s="68"/>
      <c r="J980" s="68"/>
      <c r="K980" s="49">
        <f t="shared" si="85"/>
        <v>0</v>
      </c>
      <c r="L980" s="50">
        <f t="shared" si="86"/>
        <v>0</v>
      </c>
      <c r="M980" s="48">
        <f t="shared" si="87"/>
        <v>0</v>
      </c>
      <c r="N980" s="48">
        <f t="shared" si="88"/>
        <v>0</v>
      </c>
      <c r="O980" s="48">
        <f t="shared" si="89"/>
        <v>0</v>
      </c>
      <c r="P980" s="49">
        <f t="shared" si="90"/>
        <v>0</v>
      </c>
    </row>
    <row r="981" spans="1:16" x14ac:dyDescent="0.2">
      <c r="A981" s="38">
        <v>1671</v>
      </c>
      <c r="B981" s="39" t="s">
        <v>382</v>
      </c>
      <c r="C981" s="47" t="s">
        <v>249</v>
      </c>
      <c r="D981" s="25" t="s">
        <v>232</v>
      </c>
      <c r="E981" s="70">
        <v>28</v>
      </c>
      <c r="F981" s="71"/>
      <c r="G981" s="68"/>
      <c r="H981" s="48">
        <f t="shared" si="84"/>
        <v>0</v>
      </c>
      <c r="I981" s="68"/>
      <c r="J981" s="68"/>
      <c r="K981" s="49">
        <f t="shared" si="85"/>
        <v>0</v>
      </c>
      <c r="L981" s="50">
        <f t="shared" si="86"/>
        <v>0</v>
      </c>
      <c r="M981" s="48">
        <f t="shared" si="87"/>
        <v>0</v>
      </c>
      <c r="N981" s="48">
        <f t="shared" si="88"/>
        <v>0</v>
      </c>
      <c r="O981" s="48">
        <f t="shared" si="89"/>
        <v>0</v>
      </c>
      <c r="P981" s="49">
        <f t="shared" si="90"/>
        <v>0</v>
      </c>
    </row>
    <row r="982" spans="1:16" x14ac:dyDescent="0.2">
      <c r="A982" s="38">
        <v>1672</v>
      </c>
      <c r="B982" s="39" t="s">
        <v>389</v>
      </c>
      <c r="C982" s="47" t="s">
        <v>249</v>
      </c>
      <c r="D982" s="25" t="s">
        <v>232</v>
      </c>
      <c r="E982" s="70">
        <v>8</v>
      </c>
      <c r="F982" s="71"/>
      <c r="G982" s="68"/>
      <c r="H982" s="48">
        <f t="shared" si="84"/>
        <v>0</v>
      </c>
      <c r="I982" s="68"/>
      <c r="J982" s="68"/>
      <c r="K982" s="49">
        <f t="shared" si="85"/>
        <v>0</v>
      </c>
      <c r="L982" s="50">
        <f t="shared" si="86"/>
        <v>0</v>
      </c>
      <c r="M982" s="48">
        <f t="shared" si="87"/>
        <v>0</v>
      </c>
      <c r="N982" s="48">
        <f t="shared" si="88"/>
        <v>0</v>
      </c>
      <c r="O982" s="48">
        <f t="shared" si="89"/>
        <v>0</v>
      </c>
      <c r="P982" s="49">
        <f t="shared" si="90"/>
        <v>0</v>
      </c>
    </row>
    <row r="983" spans="1:16" x14ac:dyDescent="0.2">
      <c r="A983" s="38">
        <v>1673</v>
      </c>
      <c r="B983" s="39" t="s">
        <v>383</v>
      </c>
      <c r="C983" s="47" t="s">
        <v>250</v>
      </c>
      <c r="D983" s="25" t="s">
        <v>232</v>
      </c>
      <c r="E983" s="70">
        <v>4</v>
      </c>
      <c r="F983" s="71"/>
      <c r="G983" s="68"/>
      <c r="H983" s="48">
        <f t="shared" si="84"/>
        <v>0</v>
      </c>
      <c r="I983" s="68"/>
      <c r="J983" s="68"/>
      <c r="K983" s="49">
        <f t="shared" si="85"/>
        <v>0</v>
      </c>
      <c r="L983" s="50">
        <f t="shared" si="86"/>
        <v>0</v>
      </c>
      <c r="M983" s="48">
        <f t="shared" si="87"/>
        <v>0</v>
      </c>
      <c r="N983" s="48">
        <f t="shared" si="88"/>
        <v>0</v>
      </c>
      <c r="O983" s="48">
        <f t="shared" si="89"/>
        <v>0</v>
      </c>
      <c r="P983" s="49">
        <f t="shared" si="90"/>
        <v>0</v>
      </c>
    </row>
    <row r="984" spans="1:16" ht="22.5" x14ac:dyDescent="0.2">
      <c r="A984" s="38">
        <v>1674</v>
      </c>
      <c r="B984" s="39" t="s">
        <v>384</v>
      </c>
      <c r="C984" s="47" t="s">
        <v>250</v>
      </c>
      <c r="D984" s="25" t="s">
        <v>232</v>
      </c>
      <c r="E984" s="70">
        <v>2</v>
      </c>
      <c r="F984" s="71"/>
      <c r="G984" s="68"/>
      <c r="H984" s="48">
        <f t="shared" si="84"/>
        <v>0</v>
      </c>
      <c r="I984" s="68"/>
      <c r="J984" s="68"/>
      <c r="K984" s="49">
        <f t="shared" si="85"/>
        <v>0</v>
      </c>
      <c r="L984" s="50">
        <f t="shared" si="86"/>
        <v>0</v>
      </c>
      <c r="M984" s="48">
        <f t="shared" si="87"/>
        <v>0</v>
      </c>
      <c r="N984" s="48">
        <f t="shared" si="88"/>
        <v>0</v>
      </c>
      <c r="O984" s="48">
        <f t="shared" si="89"/>
        <v>0</v>
      </c>
      <c r="P984" s="49">
        <f t="shared" si="90"/>
        <v>0</v>
      </c>
    </row>
    <row r="985" spans="1:16" x14ac:dyDescent="0.2">
      <c r="A985" s="38">
        <v>1675</v>
      </c>
      <c r="B985" s="39" t="s">
        <v>385</v>
      </c>
      <c r="C985" s="47" t="s">
        <v>251</v>
      </c>
      <c r="D985" s="25" t="s">
        <v>232</v>
      </c>
      <c r="E985" s="70">
        <v>2</v>
      </c>
      <c r="F985" s="71"/>
      <c r="G985" s="68"/>
      <c r="H985" s="48">
        <f t="shared" si="84"/>
        <v>0</v>
      </c>
      <c r="I985" s="68"/>
      <c r="J985" s="68"/>
      <c r="K985" s="49">
        <f t="shared" si="85"/>
        <v>0</v>
      </c>
      <c r="L985" s="50">
        <f t="shared" si="86"/>
        <v>0</v>
      </c>
      <c r="M985" s="48">
        <f t="shared" si="87"/>
        <v>0</v>
      </c>
      <c r="N985" s="48">
        <f t="shared" si="88"/>
        <v>0</v>
      </c>
      <c r="O985" s="48">
        <f t="shared" si="89"/>
        <v>0</v>
      </c>
      <c r="P985" s="49">
        <f t="shared" si="90"/>
        <v>0</v>
      </c>
    </row>
    <row r="986" spans="1:16" x14ac:dyDescent="0.2">
      <c r="A986" s="38">
        <v>1676</v>
      </c>
      <c r="B986" s="39"/>
      <c r="C986" s="47" t="s">
        <v>252</v>
      </c>
      <c r="D986" s="25" t="s">
        <v>228</v>
      </c>
      <c r="E986" s="70">
        <v>1</v>
      </c>
      <c r="F986" s="71"/>
      <c r="G986" s="68"/>
      <c r="H986" s="48">
        <f t="shared" si="84"/>
        <v>0</v>
      </c>
      <c r="I986" s="68"/>
      <c r="J986" s="68"/>
      <c r="K986" s="49">
        <f t="shared" si="85"/>
        <v>0</v>
      </c>
      <c r="L986" s="50">
        <f t="shared" si="86"/>
        <v>0</v>
      </c>
      <c r="M986" s="48">
        <f t="shared" si="87"/>
        <v>0</v>
      </c>
      <c r="N986" s="48">
        <f t="shared" si="88"/>
        <v>0</v>
      </c>
      <c r="O986" s="48">
        <f t="shared" si="89"/>
        <v>0</v>
      </c>
      <c r="P986" s="49">
        <f t="shared" si="90"/>
        <v>0</v>
      </c>
    </row>
    <row r="987" spans="1:16" x14ac:dyDescent="0.2">
      <c r="A987" s="38">
        <v>1677</v>
      </c>
      <c r="B987" s="39"/>
      <c r="C987" s="47" t="s">
        <v>252</v>
      </c>
      <c r="D987" s="25" t="s">
        <v>228</v>
      </c>
      <c r="E987" s="70">
        <v>1</v>
      </c>
      <c r="F987" s="71"/>
      <c r="G987" s="68"/>
      <c r="H987" s="48">
        <f t="shared" si="84"/>
        <v>0</v>
      </c>
      <c r="I987" s="68"/>
      <c r="J987" s="68"/>
      <c r="K987" s="49">
        <f t="shared" si="85"/>
        <v>0</v>
      </c>
      <c r="L987" s="50">
        <f t="shared" si="86"/>
        <v>0</v>
      </c>
      <c r="M987" s="48">
        <f t="shared" si="87"/>
        <v>0</v>
      </c>
      <c r="N987" s="48">
        <f t="shared" si="88"/>
        <v>0</v>
      </c>
      <c r="O987" s="48">
        <f t="shared" si="89"/>
        <v>0</v>
      </c>
      <c r="P987" s="49">
        <f t="shared" si="90"/>
        <v>0</v>
      </c>
    </row>
    <row r="988" spans="1:16" ht="22.5" x14ac:dyDescent="0.2">
      <c r="A988" s="38">
        <v>1678</v>
      </c>
      <c r="B988" s="39" t="s">
        <v>387</v>
      </c>
      <c r="C988" s="47" t="s">
        <v>253</v>
      </c>
      <c r="D988" s="25" t="s">
        <v>228</v>
      </c>
      <c r="E988" s="70">
        <v>2</v>
      </c>
      <c r="F988" s="71"/>
      <c r="G988" s="68"/>
      <c r="H988" s="48">
        <f t="shared" si="84"/>
        <v>0</v>
      </c>
      <c r="I988" s="68"/>
      <c r="J988" s="68"/>
      <c r="K988" s="49">
        <f t="shared" si="85"/>
        <v>0</v>
      </c>
      <c r="L988" s="50">
        <f t="shared" si="86"/>
        <v>0</v>
      </c>
      <c r="M988" s="48">
        <f t="shared" si="87"/>
        <v>0</v>
      </c>
      <c r="N988" s="48">
        <f t="shared" si="88"/>
        <v>0</v>
      </c>
      <c r="O988" s="48">
        <f t="shared" si="89"/>
        <v>0</v>
      </c>
      <c r="P988" s="49">
        <f t="shared" si="90"/>
        <v>0</v>
      </c>
    </row>
    <row r="989" spans="1:16" x14ac:dyDescent="0.2">
      <c r="A989" s="38">
        <v>1679</v>
      </c>
      <c r="B989" s="39"/>
      <c r="C989" s="47" t="s">
        <v>254</v>
      </c>
      <c r="D989" s="25" t="s">
        <v>232</v>
      </c>
      <c r="E989" s="70">
        <v>2</v>
      </c>
      <c r="F989" s="71"/>
      <c r="G989" s="68"/>
      <c r="H989" s="48">
        <f t="shared" si="84"/>
        <v>0</v>
      </c>
      <c r="I989" s="68"/>
      <c r="J989" s="68"/>
      <c r="K989" s="49">
        <f t="shared" si="85"/>
        <v>0</v>
      </c>
      <c r="L989" s="50">
        <f t="shared" si="86"/>
        <v>0</v>
      </c>
      <c r="M989" s="48">
        <f t="shared" si="87"/>
        <v>0</v>
      </c>
      <c r="N989" s="48">
        <f t="shared" si="88"/>
        <v>0</v>
      </c>
      <c r="O989" s="48">
        <f t="shared" si="89"/>
        <v>0</v>
      </c>
      <c r="P989" s="49">
        <f t="shared" si="90"/>
        <v>0</v>
      </c>
    </row>
    <row r="990" spans="1:16" x14ac:dyDescent="0.2">
      <c r="A990" s="38">
        <v>1680</v>
      </c>
      <c r="B990" s="39" t="s">
        <v>386</v>
      </c>
      <c r="C990" s="47" t="s">
        <v>255</v>
      </c>
      <c r="D990" s="25" t="s">
        <v>68</v>
      </c>
      <c r="E990" s="70">
        <v>1.5</v>
      </c>
      <c r="F990" s="71"/>
      <c r="G990" s="68"/>
      <c r="H990" s="48">
        <f t="shared" si="84"/>
        <v>0</v>
      </c>
      <c r="I990" s="68"/>
      <c r="J990" s="68"/>
      <c r="K990" s="49">
        <f t="shared" si="85"/>
        <v>0</v>
      </c>
      <c r="L990" s="50">
        <f t="shared" si="86"/>
        <v>0</v>
      </c>
      <c r="M990" s="48">
        <f t="shared" si="87"/>
        <v>0</v>
      </c>
      <c r="N990" s="48">
        <f t="shared" si="88"/>
        <v>0</v>
      </c>
      <c r="O990" s="48">
        <f t="shared" si="89"/>
        <v>0</v>
      </c>
      <c r="P990" s="49">
        <f t="shared" si="90"/>
        <v>0</v>
      </c>
    </row>
    <row r="991" spans="1:16" x14ac:dyDescent="0.2">
      <c r="A991" s="38"/>
      <c r="B991" s="39"/>
      <c r="C991" s="47" t="s">
        <v>256</v>
      </c>
      <c r="D991" s="25"/>
      <c r="E991" s="70"/>
      <c r="F991" s="71"/>
      <c r="G991" s="68"/>
      <c r="H991" s="48">
        <f t="shared" si="84"/>
        <v>0</v>
      </c>
      <c r="I991" s="68"/>
      <c r="J991" s="68"/>
      <c r="K991" s="49">
        <f t="shared" si="85"/>
        <v>0</v>
      </c>
      <c r="L991" s="50">
        <f t="shared" si="86"/>
        <v>0</v>
      </c>
      <c r="M991" s="48">
        <f t="shared" si="87"/>
        <v>0</v>
      </c>
      <c r="N991" s="48">
        <f t="shared" si="88"/>
        <v>0</v>
      </c>
      <c r="O991" s="48">
        <f t="shared" si="89"/>
        <v>0</v>
      </c>
      <c r="P991" s="49">
        <f t="shared" si="90"/>
        <v>0</v>
      </c>
    </row>
    <row r="992" spans="1:16" ht="22.5" x14ac:dyDescent="0.2">
      <c r="A992" s="38">
        <v>1681</v>
      </c>
      <c r="B992" s="39"/>
      <c r="C992" s="47" t="s">
        <v>257</v>
      </c>
      <c r="D992" s="25" t="s">
        <v>228</v>
      </c>
      <c r="E992" s="70">
        <v>1</v>
      </c>
      <c r="F992" s="71"/>
      <c r="G992" s="68"/>
      <c r="H992" s="48">
        <f t="shared" si="84"/>
        <v>0</v>
      </c>
      <c r="I992" s="68"/>
      <c r="J992" s="68"/>
      <c r="K992" s="49">
        <f t="shared" si="85"/>
        <v>0</v>
      </c>
      <c r="L992" s="50">
        <f t="shared" si="86"/>
        <v>0</v>
      </c>
      <c r="M992" s="48">
        <f t="shared" si="87"/>
        <v>0</v>
      </c>
      <c r="N992" s="48">
        <f t="shared" si="88"/>
        <v>0</v>
      </c>
      <c r="O992" s="48">
        <f t="shared" si="89"/>
        <v>0</v>
      </c>
      <c r="P992" s="49">
        <f t="shared" si="90"/>
        <v>0</v>
      </c>
    </row>
    <row r="993" spans="1:16" x14ac:dyDescent="0.2">
      <c r="A993" s="38">
        <v>1682</v>
      </c>
      <c r="B993" s="39" t="s">
        <v>387</v>
      </c>
      <c r="C993" s="47" t="s">
        <v>258</v>
      </c>
      <c r="D993" s="25" t="s">
        <v>232</v>
      </c>
      <c r="E993" s="70">
        <v>1</v>
      </c>
      <c r="F993" s="71"/>
      <c r="G993" s="68"/>
      <c r="H993" s="48">
        <f t="shared" si="84"/>
        <v>0</v>
      </c>
      <c r="I993" s="68"/>
      <c r="J993" s="68"/>
      <c r="K993" s="49">
        <f t="shared" si="85"/>
        <v>0</v>
      </c>
      <c r="L993" s="50">
        <f t="shared" si="86"/>
        <v>0</v>
      </c>
      <c r="M993" s="48">
        <f t="shared" si="87"/>
        <v>0</v>
      </c>
      <c r="N993" s="48">
        <f t="shared" si="88"/>
        <v>0</v>
      </c>
      <c r="O993" s="48">
        <f t="shared" si="89"/>
        <v>0</v>
      </c>
      <c r="P993" s="49">
        <f t="shared" si="90"/>
        <v>0</v>
      </c>
    </row>
    <row r="994" spans="1:16" x14ac:dyDescent="0.2">
      <c r="A994" s="38">
        <v>1683</v>
      </c>
      <c r="B994" s="39" t="s">
        <v>387</v>
      </c>
      <c r="C994" s="47" t="s">
        <v>259</v>
      </c>
      <c r="D994" s="25" t="s">
        <v>232</v>
      </c>
      <c r="E994" s="70">
        <v>2</v>
      </c>
      <c r="F994" s="71"/>
      <c r="G994" s="68"/>
      <c r="H994" s="48">
        <f t="shared" si="84"/>
        <v>0</v>
      </c>
      <c r="I994" s="68"/>
      <c r="J994" s="68"/>
      <c r="K994" s="49">
        <f t="shared" si="85"/>
        <v>0</v>
      </c>
      <c r="L994" s="50">
        <f t="shared" si="86"/>
        <v>0</v>
      </c>
      <c r="M994" s="48">
        <f t="shared" si="87"/>
        <v>0</v>
      </c>
      <c r="N994" s="48">
        <f t="shared" si="88"/>
        <v>0</v>
      </c>
      <c r="O994" s="48">
        <f t="shared" si="89"/>
        <v>0</v>
      </c>
      <c r="P994" s="49">
        <f t="shared" si="90"/>
        <v>0</v>
      </c>
    </row>
    <row r="995" spans="1:16" x14ac:dyDescent="0.2">
      <c r="A995" s="38">
        <v>1684</v>
      </c>
      <c r="B995" s="39" t="s">
        <v>387</v>
      </c>
      <c r="C995" s="47" t="s">
        <v>260</v>
      </c>
      <c r="D995" s="25" t="s">
        <v>232</v>
      </c>
      <c r="E995" s="70">
        <v>1</v>
      </c>
      <c r="F995" s="71"/>
      <c r="G995" s="68"/>
      <c r="H995" s="48">
        <f t="shared" si="84"/>
        <v>0</v>
      </c>
      <c r="I995" s="68"/>
      <c r="J995" s="68"/>
      <c r="K995" s="49">
        <f t="shared" si="85"/>
        <v>0</v>
      </c>
      <c r="L995" s="50">
        <f t="shared" si="86"/>
        <v>0</v>
      </c>
      <c r="M995" s="48">
        <f t="shared" si="87"/>
        <v>0</v>
      </c>
      <c r="N995" s="48">
        <f t="shared" si="88"/>
        <v>0</v>
      </c>
      <c r="O995" s="48">
        <f t="shared" si="89"/>
        <v>0</v>
      </c>
      <c r="P995" s="49">
        <f t="shared" si="90"/>
        <v>0</v>
      </c>
    </row>
    <row r="996" spans="1:16" x14ac:dyDescent="0.2">
      <c r="A996" s="38">
        <v>1685</v>
      </c>
      <c r="B996" s="39" t="s">
        <v>387</v>
      </c>
      <c r="C996" s="47" t="s">
        <v>261</v>
      </c>
      <c r="D996" s="25" t="s">
        <v>232</v>
      </c>
      <c r="E996" s="70">
        <v>1</v>
      </c>
      <c r="F996" s="71"/>
      <c r="G996" s="68"/>
      <c r="H996" s="48">
        <f t="shared" si="84"/>
        <v>0</v>
      </c>
      <c r="I996" s="68"/>
      <c r="J996" s="68"/>
      <c r="K996" s="49">
        <f t="shared" si="85"/>
        <v>0</v>
      </c>
      <c r="L996" s="50">
        <f t="shared" si="86"/>
        <v>0</v>
      </c>
      <c r="M996" s="48">
        <f t="shared" si="87"/>
        <v>0</v>
      </c>
      <c r="N996" s="48">
        <f t="shared" si="88"/>
        <v>0</v>
      </c>
      <c r="O996" s="48">
        <f t="shared" si="89"/>
        <v>0</v>
      </c>
      <c r="P996" s="49">
        <f t="shared" si="90"/>
        <v>0</v>
      </c>
    </row>
    <row r="997" spans="1:16" ht="112.5" x14ac:dyDescent="0.2">
      <c r="A997" s="38">
        <v>1686</v>
      </c>
      <c r="B997" s="39" t="s">
        <v>387</v>
      </c>
      <c r="C997" s="47" t="s">
        <v>262</v>
      </c>
      <c r="D997" s="25" t="s">
        <v>228</v>
      </c>
      <c r="E997" s="70">
        <v>1</v>
      </c>
      <c r="F997" s="71"/>
      <c r="G997" s="68"/>
      <c r="H997" s="48">
        <f t="shared" si="84"/>
        <v>0</v>
      </c>
      <c r="I997" s="68"/>
      <c r="J997" s="68"/>
      <c r="K997" s="49">
        <f t="shared" si="85"/>
        <v>0</v>
      </c>
      <c r="L997" s="50">
        <f t="shared" si="86"/>
        <v>0</v>
      </c>
      <c r="M997" s="48">
        <f t="shared" si="87"/>
        <v>0</v>
      </c>
      <c r="N997" s="48">
        <f t="shared" si="88"/>
        <v>0</v>
      </c>
      <c r="O997" s="48">
        <f t="shared" si="89"/>
        <v>0</v>
      </c>
      <c r="P997" s="49">
        <f t="shared" si="90"/>
        <v>0</v>
      </c>
    </row>
    <row r="998" spans="1:16" x14ac:dyDescent="0.2">
      <c r="A998" s="38">
        <v>1687</v>
      </c>
      <c r="B998" s="39"/>
      <c r="C998" s="47" t="s">
        <v>263</v>
      </c>
      <c r="D998" s="25" t="s">
        <v>228</v>
      </c>
      <c r="E998" s="70">
        <v>1</v>
      </c>
      <c r="F998" s="71"/>
      <c r="G998" s="68"/>
      <c r="H998" s="48">
        <f t="shared" si="84"/>
        <v>0</v>
      </c>
      <c r="I998" s="68"/>
      <c r="J998" s="68"/>
      <c r="K998" s="49">
        <f t="shared" si="85"/>
        <v>0</v>
      </c>
      <c r="L998" s="50">
        <f t="shared" si="86"/>
        <v>0</v>
      </c>
      <c r="M998" s="48">
        <f t="shared" si="87"/>
        <v>0</v>
      </c>
      <c r="N998" s="48">
        <f t="shared" si="88"/>
        <v>0</v>
      </c>
      <c r="O998" s="48">
        <f t="shared" si="89"/>
        <v>0</v>
      </c>
      <c r="P998" s="49">
        <f t="shared" si="90"/>
        <v>0</v>
      </c>
    </row>
    <row r="999" spans="1:16" x14ac:dyDescent="0.2">
      <c r="A999" s="38">
        <v>1688</v>
      </c>
      <c r="B999" s="39"/>
      <c r="C999" s="47" t="s">
        <v>264</v>
      </c>
      <c r="D999" s="25" t="s">
        <v>228</v>
      </c>
      <c r="E999" s="70">
        <v>1</v>
      </c>
      <c r="F999" s="71"/>
      <c r="G999" s="68"/>
      <c r="H999" s="48">
        <f t="shared" si="84"/>
        <v>0</v>
      </c>
      <c r="I999" s="68"/>
      <c r="J999" s="68"/>
      <c r="K999" s="49">
        <f t="shared" si="85"/>
        <v>0</v>
      </c>
      <c r="L999" s="50">
        <f t="shared" si="86"/>
        <v>0</v>
      </c>
      <c r="M999" s="48">
        <f t="shared" si="87"/>
        <v>0</v>
      </c>
      <c r="N999" s="48">
        <f t="shared" si="88"/>
        <v>0</v>
      </c>
      <c r="O999" s="48">
        <f t="shared" si="89"/>
        <v>0</v>
      </c>
      <c r="P999" s="49">
        <f t="shared" si="90"/>
        <v>0</v>
      </c>
    </row>
    <row r="1000" spans="1:16" x14ac:dyDescent="0.2">
      <c r="A1000" s="38">
        <v>1689</v>
      </c>
      <c r="B1000" s="39"/>
      <c r="C1000" s="47" t="s">
        <v>265</v>
      </c>
      <c r="D1000" s="25" t="s">
        <v>228</v>
      </c>
      <c r="E1000" s="70">
        <v>1</v>
      </c>
      <c r="F1000" s="71"/>
      <c r="G1000" s="68"/>
      <c r="H1000" s="48">
        <f t="shared" si="84"/>
        <v>0</v>
      </c>
      <c r="I1000" s="68"/>
      <c r="J1000" s="68"/>
      <c r="K1000" s="49">
        <f t="shared" si="85"/>
        <v>0</v>
      </c>
      <c r="L1000" s="50">
        <f t="shared" si="86"/>
        <v>0</v>
      </c>
      <c r="M1000" s="48">
        <f t="shared" si="87"/>
        <v>0</v>
      </c>
      <c r="N1000" s="48">
        <f t="shared" si="88"/>
        <v>0</v>
      </c>
      <c r="O1000" s="48">
        <f t="shared" si="89"/>
        <v>0</v>
      </c>
      <c r="P1000" s="49">
        <f t="shared" si="90"/>
        <v>0</v>
      </c>
    </row>
    <row r="1001" spans="1:16" x14ac:dyDescent="0.2">
      <c r="A1001" s="38">
        <v>1690</v>
      </c>
      <c r="B1001" s="39"/>
      <c r="C1001" s="47" t="s">
        <v>266</v>
      </c>
      <c r="D1001" s="25" t="s">
        <v>228</v>
      </c>
      <c r="E1001" s="70">
        <v>1</v>
      </c>
      <c r="F1001" s="71"/>
      <c r="G1001" s="68"/>
      <c r="H1001" s="48">
        <f t="shared" si="84"/>
        <v>0</v>
      </c>
      <c r="I1001" s="68"/>
      <c r="J1001" s="68"/>
      <c r="K1001" s="49">
        <f t="shared" si="85"/>
        <v>0</v>
      </c>
      <c r="L1001" s="50">
        <f t="shared" si="86"/>
        <v>0</v>
      </c>
      <c r="M1001" s="48">
        <f t="shared" si="87"/>
        <v>0</v>
      </c>
      <c r="N1001" s="48">
        <f t="shared" si="88"/>
        <v>0</v>
      </c>
      <c r="O1001" s="48">
        <f t="shared" si="89"/>
        <v>0</v>
      </c>
      <c r="P1001" s="49">
        <f t="shared" si="90"/>
        <v>0</v>
      </c>
    </row>
    <row r="1002" spans="1:16" x14ac:dyDescent="0.2">
      <c r="A1002" s="38">
        <v>1691</v>
      </c>
      <c r="B1002" s="39"/>
      <c r="C1002" s="47" t="s">
        <v>267</v>
      </c>
      <c r="D1002" s="25" t="s">
        <v>228</v>
      </c>
      <c r="E1002" s="70">
        <v>1</v>
      </c>
      <c r="F1002" s="71"/>
      <c r="G1002" s="68"/>
      <c r="H1002" s="48">
        <f t="shared" si="84"/>
        <v>0</v>
      </c>
      <c r="I1002" s="68"/>
      <c r="J1002" s="68"/>
      <c r="K1002" s="49">
        <f t="shared" si="85"/>
        <v>0</v>
      </c>
      <c r="L1002" s="50">
        <f t="shared" si="86"/>
        <v>0</v>
      </c>
      <c r="M1002" s="48">
        <f t="shared" si="87"/>
        <v>0</v>
      </c>
      <c r="N1002" s="48">
        <f t="shared" si="88"/>
        <v>0</v>
      </c>
      <c r="O1002" s="48">
        <f t="shared" si="89"/>
        <v>0</v>
      </c>
      <c r="P1002" s="49">
        <f t="shared" si="90"/>
        <v>0</v>
      </c>
    </row>
    <row r="1003" spans="1:16" ht="12" thickBot="1" x14ac:dyDescent="0.25">
      <c r="A1003" s="38">
        <v>1692</v>
      </c>
      <c r="B1003" s="39"/>
      <c r="C1003" s="47" t="s">
        <v>268</v>
      </c>
      <c r="D1003" s="25" t="s">
        <v>228</v>
      </c>
      <c r="E1003" s="70">
        <v>1</v>
      </c>
      <c r="F1003" s="71"/>
      <c r="G1003" s="68"/>
      <c r="H1003" s="48">
        <f t="shared" si="84"/>
        <v>0</v>
      </c>
      <c r="I1003" s="68"/>
      <c r="J1003" s="68"/>
      <c r="K1003" s="49">
        <f t="shared" si="85"/>
        <v>0</v>
      </c>
      <c r="L1003" s="50">
        <f t="shared" si="86"/>
        <v>0</v>
      </c>
      <c r="M1003" s="48">
        <f t="shared" si="87"/>
        <v>0</v>
      </c>
      <c r="N1003" s="48">
        <f t="shared" si="88"/>
        <v>0</v>
      </c>
      <c r="O1003" s="48">
        <f t="shared" si="89"/>
        <v>0</v>
      </c>
      <c r="P1003" s="49">
        <f t="shared" si="90"/>
        <v>0</v>
      </c>
    </row>
    <row r="1004" spans="1:16" ht="12" thickBot="1" x14ac:dyDescent="0.25">
      <c r="A1004" s="157" t="s">
        <v>84</v>
      </c>
      <c r="B1004" s="158"/>
      <c r="C1004" s="158"/>
      <c r="D1004" s="158"/>
      <c r="E1004" s="158"/>
      <c r="F1004" s="158"/>
      <c r="G1004" s="158"/>
      <c r="H1004" s="158"/>
      <c r="I1004" s="158"/>
      <c r="J1004" s="158"/>
      <c r="K1004" s="159"/>
      <c r="L1004" s="72">
        <f>SUM(L14:L1003)</f>
        <v>0</v>
      </c>
      <c r="M1004" s="73">
        <f>SUM(M14:M1003)</f>
        <v>0</v>
      </c>
      <c r="N1004" s="73">
        <f>SUM(N14:N1003)</f>
        <v>0</v>
      </c>
      <c r="O1004" s="73">
        <f>SUM(O14:O1003)</f>
        <v>0</v>
      </c>
      <c r="P1004" s="74">
        <f>SUM(P14:P1003)</f>
        <v>0</v>
      </c>
    </row>
    <row r="1005" spans="1:16" x14ac:dyDescent="0.2">
      <c r="A1005" s="17"/>
      <c r="B1005" s="17"/>
      <c r="C1005" s="17"/>
      <c r="D1005" s="17"/>
      <c r="E1005" s="17"/>
      <c r="F1005" s="17"/>
      <c r="G1005" s="17"/>
      <c r="H1005" s="17"/>
      <c r="I1005" s="17"/>
      <c r="J1005" s="17"/>
      <c r="K1005" s="17"/>
      <c r="L1005" s="17"/>
      <c r="M1005" s="17"/>
      <c r="N1005" s="17"/>
      <c r="O1005" s="17"/>
      <c r="P1005" s="17"/>
    </row>
    <row r="1006" spans="1:16" x14ac:dyDescent="0.2">
      <c r="A1006" s="17"/>
      <c r="B1006" s="17"/>
      <c r="C1006" s="17"/>
      <c r="D1006" s="17"/>
      <c r="E1006" s="17"/>
      <c r="F1006" s="17"/>
      <c r="G1006" s="17"/>
      <c r="H1006" s="17"/>
      <c r="I1006" s="17"/>
      <c r="J1006" s="17"/>
      <c r="K1006" s="17"/>
      <c r="L1006" s="17"/>
      <c r="M1006" s="17"/>
      <c r="N1006" s="17"/>
      <c r="O1006" s="17"/>
      <c r="P1006" s="17"/>
    </row>
    <row r="1007" spans="1:16" x14ac:dyDescent="0.2">
      <c r="A1007" s="1" t="s">
        <v>14</v>
      </c>
      <c r="B1007" s="17"/>
      <c r="C1007" s="156">
        <f>'Kops a'!C42:H42</f>
        <v>0</v>
      </c>
      <c r="D1007" s="156"/>
      <c r="E1007" s="156"/>
      <c r="F1007" s="156"/>
      <c r="G1007" s="156"/>
      <c r="H1007" s="156"/>
      <c r="I1007" s="17"/>
      <c r="J1007" s="17"/>
      <c r="K1007" s="17"/>
      <c r="L1007" s="17"/>
      <c r="M1007" s="17"/>
      <c r="N1007" s="17"/>
      <c r="O1007" s="17"/>
      <c r="P1007" s="17"/>
    </row>
    <row r="1008" spans="1:16" x14ac:dyDescent="0.2">
      <c r="A1008" s="17"/>
      <c r="B1008" s="17"/>
      <c r="C1008" s="108" t="s">
        <v>15</v>
      </c>
      <c r="D1008" s="108"/>
      <c r="E1008" s="108"/>
      <c r="F1008" s="108"/>
      <c r="G1008" s="108"/>
      <c r="H1008" s="108"/>
      <c r="I1008" s="17"/>
      <c r="J1008" s="17"/>
      <c r="K1008" s="17"/>
      <c r="L1008" s="17"/>
      <c r="M1008" s="17"/>
      <c r="N1008" s="17"/>
      <c r="O1008" s="17"/>
      <c r="P1008" s="17"/>
    </row>
    <row r="1009" spans="1:16" x14ac:dyDescent="0.2">
      <c r="A1009" s="17"/>
      <c r="B1009" s="17"/>
      <c r="C1009" s="17"/>
      <c r="D1009" s="17"/>
      <c r="E1009" s="17"/>
      <c r="F1009" s="17"/>
      <c r="G1009" s="17"/>
      <c r="H1009" s="17"/>
      <c r="I1009" s="17"/>
      <c r="J1009" s="17"/>
      <c r="K1009" s="17"/>
      <c r="L1009" s="17"/>
      <c r="M1009" s="17"/>
      <c r="N1009" s="17"/>
      <c r="O1009" s="17"/>
      <c r="P1009" s="17"/>
    </row>
    <row r="1010" spans="1:16" x14ac:dyDescent="0.2">
      <c r="A1010" s="91" t="str">
        <f>'Kops a'!A45</f>
        <v>Tāme sastādīta 20__. gada __. _________</v>
      </c>
      <c r="B1010" s="92"/>
      <c r="C1010" s="92"/>
      <c r="D1010" s="92"/>
      <c r="E1010" s="17"/>
      <c r="F1010" s="17"/>
      <c r="G1010" s="17"/>
      <c r="H1010" s="17"/>
      <c r="I1010" s="17"/>
      <c r="J1010" s="17"/>
      <c r="K1010" s="17"/>
      <c r="L1010" s="17"/>
      <c r="M1010" s="17"/>
      <c r="N1010" s="17"/>
      <c r="O1010" s="17"/>
      <c r="P1010" s="17"/>
    </row>
    <row r="1011" spans="1:16" x14ac:dyDescent="0.2">
      <c r="A1011" s="17"/>
      <c r="B1011" s="17"/>
      <c r="C1011" s="17"/>
      <c r="D1011" s="17"/>
      <c r="E1011" s="17"/>
      <c r="F1011" s="17"/>
      <c r="G1011" s="17"/>
      <c r="H1011" s="17"/>
      <c r="I1011" s="17"/>
      <c r="J1011" s="17"/>
      <c r="K1011" s="17"/>
      <c r="L1011" s="17"/>
      <c r="M1011" s="17"/>
      <c r="N1011" s="17"/>
      <c r="O1011" s="17"/>
      <c r="P1011" s="17"/>
    </row>
    <row r="1012" spans="1:16" x14ac:dyDescent="0.2">
      <c r="A1012" s="1" t="s">
        <v>38</v>
      </c>
      <c r="B1012" s="17"/>
      <c r="C1012" s="156">
        <f>'Kops a'!C47:H47</f>
        <v>0</v>
      </c>
      <c r="D1012" s="156"/>
      <c r="E1012" s="156"/>
      <c r="F1012" s="156"/>
      <c r="G1012" s="156"/>
      <c r="H1012" s="156"/>
      <c r="I1012" s="17"/>
      <c r="J1012" s="17"/>
      <c r="K1012" s="17"/>
      <c r="L1012" s="17"/>
      <c r="M1012" s="17"/>
      <c r="N1012" s="17"/>
      <c r="O1012" s="17"/>
      <c r="P1012" s="17"/>
    </row>
    <row r="1013" spans="1:16" x14ac:dyDescent="0.2">
      <c r="A1013" s="17"/>
      <c r="B1013" s="17"/>
      <c r="C1013" s="108" t="s">
        <v>15</v>
      </c>
      <c r="D1013" s="108"/>
      <c r="E1013" s="108"/>
      <c r="F1013" s="108"/>
      <c r="G1013" s="108"/>
      <c r="H1013" s="108"/>
      <c r="I1013" s="17"/>
      <c r="J1013" s="17"/>
      <c r="K1013" s="17"/>
      <c r="L1013" s="17"/>
      <c r="M1013" s="17"/>
      <c r="N1013" s="17"/>
      <c r="O1013" s="17"/>
      <c r="P1013" s="17"/>
    </row>
    <row r="1014" spans="1:16" x14ac:dyDescent="0.2">
      <c r="A1014" s="17"/>
      <c r="B1014" s="17"/>
      <c r="C1014" s="17"/>
      <c r="D1014" s="17"/>
      <c r="E1014" s="17"/>
      <c r="F1014" s="17"/>
      <c r="G1014" s="17"/>
      <c r="H1014" s="17"/>
      <c r="I1014" s="17"/>
      <c r="J1014" s="17"/>
      <c r="K1014" s="17"/>
      <c r="L1014" s="17"/>
      <c r="M1014" s="17"/>
      <c r="N1014" s="17"/>
      <c r="O1014" s="17"/>
      <c r="P1014" s="17"/>
    </row>
    <row r="1015" spans="1:16" x14ac:dyDescent="0.2">
      <c r="A1015" s="91" t="s">
        <v>55</v>
      </c>
      <c r="B1015" s="92"/>
      <c r="C1015" s="96">
        <f>'Kops a'!C50</f>
        <v>0</v>
      </c>
      <c r="D1015" s="51"/>
      <c r="E1015" s="17"/>
      <c r="F1015" s="17"/>
      <c r="G1015" s="17"/>
      <c r="H1015" s="17"/>
      <c r="I1015" s="17"/>
      <c r="J1015" s="17"/>
      <c r="K1015" s="17"/>
      <c r="L1015" s="17"/>
      <c r="M1015" s="17"/>
      <c r="N1015" s="17"/>
      <c r="O1015" s="17"/>
      <c r="P1015" s="17"/>
    </row>
    <row r="1016" spans="1:16" x14ac:dyDescent="0.2">
      <c r="A1016" s="17"/>
      <c r="B1016" s="17"/>
      <c r="C1016" s="17"/>
      <c r="D1016" s="17"/>
      <c r="E1016" s="17"/>
      <c r="F1016" s="17"/>
      <c r="G1016" s="17"/>
      <c r="H1016" s="17"/>
      <c r="I1016" s="17"/>
      <c r="J1016" s="17"/>
      <c r="K1016" s="17"/>
      <c r="L1016" s="17"/>
      <c r="M1016" s="17"/>
      <c r="N1016" s="17"/>
      <c r="O1016" s="17"/>
      <c r="P1016" s="17"/>
    </row>
    <row r="1017" spans="1:16" ht="13.5" x14ac:dyDescent="0.2">
      <c r="B1017" s="106" t="s">
        <v>424</v>
      </c>
    </row>
    <row r="1018" spans="1:16" ht="12" x14ac:dyDescent="0.2">
      <c r="B1018" s="107" t="s">
        <v>426</v>
      </c>
    </row>
    <row r="1019" spans="1:16" ht="12" x14ac:dyDescent="0.2">
      <c r="B1019" s="107" t="s">
        <v>425</v>
      </c>
    </row>
  </sheetData>
  <mergeCells count="22">
    <mergeCell ref="D7:L7"/>
    <mergeCell ref="C2:I2"/>
    <mergeCell ref="C3:I3"/>
    <mergeCell ref="C4:I4"/>
    <mergeCell ref="D5:L5"/>
    <mergeCell ref="D6:L6"/>
    <mergeCell ref="C1013:H1013"/>
    <mergeCell ref="D8:L8"/>
    <mergeCell ref="A9:F9"/>
    <mergeCell ref="J9:M9"/>
    <mergeCell ref="N9:O9"/>
    <mergeCell ref="A12:A13"/>
    <mergeCell ref="B12:B13"/>
    <mergeCell ref="C12:C13"/>
    <mergeCell ref="D12:D13"/>
    <mergeCell ref="E12:E13"/>
    <mergeCell ref="F12:K12"/>
    <mergeCell ref="L12:P12"/>
    <mergeCell ref="A1004:K1004"/>
    <mergeCell ref="C1007:H1007"/>
    <mergeCell ref="C1008:H1008"/>
    <mergeCell ref="C1012:H1012"/>
  </mergeCells>
  <conditionalFormatting sqref="D98:G101 I98:J101 A98:B101 A883:B1003 I883:J1003 D883:G1003 I14:J22 A14:G22">
    <cfRule type="cellIs" dxfId="50" priority="38" operator="equal">
      <formula>0</formula>
    </cfRule>
  </conditionalFormatting>
  <conditionalFormatting sqref="N9:O9 H14:H22 K14:P22">
    <cfRule type="cellIs" dxfId="49" priority="37" operator="equal">
      <formula>0</formula>
    </cfRule>
  </conditionalFormatting>
  <conditionalFormatting sqref="A9:F9">
    <cfRule type="containsText" dxfId="48" priority="3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7" priority="35" operator="equal">
      <formula>0</formula>
    </cfRule>
  </conditionalFormatting>
  <conditionalFormatting sqref="O10">
    <cfRule type="cellIs" dxfId="46" priority="34" operator="equal">
      <formula>"20__. gada __. _________"</formula>
    </cfRule>
  </conditionalFormatting>
  <conditionalFormatting sqref="A1004:K1004">
    <cfRule type="containsText" dxfId="45" priority="33" operator="containsText" text="Tiešās izmaksas kopā, t. sk. darba devēja sociālais nodoklis __.__% ">
      <formula>NOT(ISERROR(SEARCH("Tiešās izmaksas kopā, t. sk. darba devēja sociālais nodoklis __.__% ",A1004)))</formula>
    </cfRule>
  </conditionalFormatting>
  <conditionalFormatting sqref="L1004:P1004 K98:P101 H98:H101 H883:H1003 K883:P1003">
    <cfRule type="cellIs" dxfId="44" priority="32" operator="equal">
      <formula>0</formula>
    </cfRule>
  </conditionalFormatting>
  <conditionalFormatting sqref="C4:I4">
    <cfRule type="cellIs" dxfId="43" priority="31" operator="equal">
      <formula>0</formula>
    </cfRule>
  </conditionalFormatting>
  <conditionalFormatting sqref="C98:C101 C883:C1003">
    <cfRule type="cellIs" dxfId="42" priority="30" operator="equal">
      <formula>0</formula>
    </cfRule>
  </conditionalFormatting>
  <conditionalFormatting sqref="D5:L8">
    <cfRule type="cellIs" dxfId="41" priority="29" operator="equal">
      <formula>0</formula>
    </cfRule>
  </conditionalFormatting>
  <conditionalFormatting sqref="P10">
    <cfRule type="cellIs" dxfId="40" priority="25" operator="equal">
      <formula>"20__. gada __. _________"</formula>
    </cfRule>
  </conditionalFormatting>
  <conditionalFormatting sqref="C1012:H1012">
    <cfRule type="cellIs" dxfId="39" priority="22" operator="equal">
      <formula>0</formula>
    </cfRule>
  </conditionalFormatting>
  <conditionalFormatting sqref="C1007:H1007">
    <cfRule type="cellIs" dxfId="38" priority="21" operator="equal">
      <formula>0</formula>
    </cfRule>
  </conditionalFormatting>
  <conditionalFormatting sqref="C1012:H1012 C1015 C1007:H1007">
    <cfRule type="cellIs" dxfId="37" priority="20" operator="equal">
      <formula>0</formula>
    </cfRule>
  </conditionalFormatting>
  <conditionalFormatting sqref="D1">
    <cfRule type="cellIs" dxfId="36" priority="19" operator="equal">
      <formula>0</formula>
    </cfRule>
  </conditionalFormatting>
  <conditionalFormatting sqref="D23:G97 I23:J97 A23:B97">
    <cfRule type="cellIs" dxfId="35" priority="18" operator="equal">
      <formula>0</formula>
    </cfRule>
  </conditionalFormatting>
  <conditionalFormatting sqref="K23:P97 H23:H97">
    <cfRule type="cellIs" dxfId="34" priority="17" operator="equal">
      <formula>0</formula>
    </cfRule>
  </conditionalFormatting>
  <conditionalFormatting sqref="C23:C97">
    <cfRule type="cellIs" dxfId="33" priority="16" operator="equal">
      <formula>0</formula>
    </cfRule>
  </conditionalFormatting>
  <conditionalFormatting sqref="A102:B805 I102:J805 D102:G805 D881:G882 I881:J882 A881:B882">
    <cfRule type="cellIs" dxfId="32" priority="15" operator="equal">
      <formula>0</formula>
    </cfRule>
  </conditionalFormatting>
  <conditionalFormatting sqref="H102:H805 K102:P805 K881:P882 H881:H882">
    <cfRule type="cellIs" dxfId="31" priority="14" operator="equal">
      <formula>0</formula>
    </cfRule>
  </conditionalFormatting>
  <conditionalFormatting sqref="C102:C805 C881:C882">
    <cfRule type="cellIs" dxfId="30" priority="13" operator="equal">
      <formula>0</formula>
    </cfRule>
  </conditionalFormatting>
  <conditionalFormatting sqref="D806:G880 I806:J880 A806:B880">
    <cfRule type="cellIs" dxfId="29" priority="12" operator="equal">
      <formula>0</formula>
    </cfRule>
  </conditionalFormatting>
  <conditionalFormatting sqref="K806:P880 H806:H880">
    <cfRule type="cellIs" dxfId="28" priority="11" operator="equal">
      <formula>0</formula>
    </cfRule>
  </conditionalFormatting>
  <conditionalFormatting sqref="C806:C880">
    <cfRule type="cellIs" dxfId="27" priority="10"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 operator="containsText" id="{9EC17E96-FCF1-49EC-855F-D0ABE7C52F7E}">
            <xm:f>NOT(ISERROR(SEARCH("Tāme sastādīta ____. gada ___. ______________",A1010)))</xm:f>
            <xm:f>"Tāme sastādīta ____. gada ___. ______________"</xm:f>
            <x14:dxf>
              <font>
                <color auto="1"/>
              </font>
              <fill>
                <patternFill>
                  <bgColor rgb="FFC6EFCE"/>
                </patternFill>
              </fill>
            </x14:dxf>
          </x14:cfRule>
          <xm:sqref>A1010</xm:sqref>
        </x14:conditionalFormatting>
        <x14:conditionalFormatting xmlns:xm="http://schemas.microsoft.com/office/excel/2006/main">
          <x14:cfRule type="containsText" priority="23" operator="containsText" id="{BAA90BE2-266F-41F8-8CA5-BD003DD44EFA}">
            <xm:f>NOT(ISERROR(SEARCH("Sertifikāta Nr. _________________________________",A1015)))</xm:f>
            <xm:f>"Sertifikāta Nr. _________________________________"</xm:f>
            <x14:dxf>
              <font>
                <color auto="1"/>
              </font>
              <fill>
                <patternFill>
                  <bgColor rgb="FFC6EFCE"/>
                </patternFill>
              </fill>
            </x14:dxf>
          </x14:cfRule>
          <xm:sqref>A1015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9E2D-3D30-41BC-A0B8-2657F41D1CE5}">
  <dimension ref="A1:P229"/>
  <sheetViews>
    <sheetView zoomScaleNormal="100" workbookViewId="0">
      <selection activeCell="C3" sqref="C3:I3"/>
    </sheetView>
  </sheetViews>
  <sheetFormatPr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7" t="s">
        <v>39</v>
      </c>
      <c r="D1" s="52">
        <f>'Kops a'!A30</f>
        <v>0</v>
      </c>
      <c r="E1" s="23"/>
      <c r="F1" s="23"/>
      <c r="G1" s="23"/>
      <c r="H1" s="23"/>
      <c r="I1" s="23"/>
      <c r="J1" s="23"/>
      <c r="N1" s="26"/>
      <c r="O1" s="27"/>
      <c r="P1" s="28"/>
    </row>
    <row r="2" spans="1:16" x14ac:dyDescent="0.2">
      <c r="A2" s="29"/>
      <c r="B2" s="29"/>
      <c r="C2" s="160" t="s">
        <v>429</v>
      </c>
      <c r="D2" s="160"/>
      <c r="E2" s="160"/>
      <c r="F2" s="160"/>
      <c r="G2" s="160"/>
      <c r="H2" s="160"/>
      <c r="I2" s="160"/>
      <c r="J2" s="29"/>
    </row>
    <row r="3" spans="1:16" x14ac:dyDescent="0.2">
      <c r="A3" s="30"/>
      <c r="B3" s="30"/>
      <c r="C3" s="151" t="s">
        <v>18</v>
      </c>
      <c r="D3" s="151"/>
      <c r="E3" s="151"/>
      <c r="F3" s="151"/>
      <c r="G3" s="151"/>
      <c r="H3" s="151"/>
      <c r="I3" s="151"/>
      <c r="J3" s="30"/>
    </row>
    <row r="4" spans="1:16" x14ac:dyDescent="0.2">
      <c r="A4" s="30"/>
      <c r="B4" s="30"/>
      <c r="C4" s="161" t="s">
        <v>53</v>
      </c>
      <c r="D4" s="161"/>
      <c r="E4" s="161"/>
      <c r="F4" s="161"/>
      <c r="G4" s="161"/>
      <c r="H4" s="161"/>
      <c r="I4" s="161"/>
      <c r="J4" s="30"/>
    </row>
    <row r="5" spans="1:16" x14ac:dyDescent="0.2">
      <c r="A5" s="23"/>
      <c r="B5" s="23"/>
      <c r="C5" s="27" t="s">
        <v>5</v>
      </c>
      <c r="D5" s="174" t="str">
        <f>'Kops a'!D6</f>
        <v>Daudzdzīvokļu dzīvojamā ēka</v>
      </c>
      <c r="E5" s="174"/>
      <c r="F5" s="174"/>
      <c r="G5" s="174"/>
      <c r="H5" s="174"/>
      <c r="I5" s="174"/>
      <c r="J5" s="174"/>
      <c r="K5" s="174"/>
      <c r="L5" s="174"/>
      <c r="M5" s="17"/>
      <c r="N5" s="17"/>
      <c r="O5" s="17"/>
      <c r="P5" s="17"/>
    </row>
    <row r="6" spans="1:16" x14ac:dyDescent="0.2">
      <c r="A6" s="23"/>
      <c r="B6" s="23"/>
      <c r="C6" s="27" t="s">
        <v>6</v>
      </c>
      <c r="D6" s="174" t="str">
        <f>'Kops a'!D7</f>
        <v>Daudzdzīvokļu dzīvojamās ēkas energoefektivitātes paaugstināšanas pasākumi</v>
      </c>
      <c r="E6" s="174"/>
      <c r="F6" s="174"/>
      <c r="G6" s="174"/>
      <c r="H6" s="174"/>
      <c r="I6" s="174"/>
      <c r="J6" s="174"/>
      <c r="K6" s="174"/>
      <c r="L6" s="174"/>
      <c r="M6" s="17"/>
      <c r="N6" s="17"/>
      <c r="O6" s="17"/>
      <c r="P6" s="17"/>
    </row>
    <row r="7" spans="1:16" x14ac:dyDescent="0.2">
      <c r="A7" s="23"/>
      <c r="B7" s="23"/>
      <c r="C7" s="27" t="s">
        <v>7</v>
      </c>
      <c r="D7" s="174" t="str">
        <f>'Kops a'!D8</f>
        <v>Baltijas iela 7, Liepāja</v>
      </c>
      <c r="E7" s="174"/>
      <c r="F7" s="174"/>
      <c r="G7" s="174"/>
      <c r="H7" s="174"/>
      <c r="I7" s="174"/>
      <c r="J7" s="174"/>
      <c r="K7" s="174"/>
      <c r="L7" s="174"/>
      <c r="M7" s="17"/>
      <c r="N7" s="17"/>
      <c r="O7" s="17"/>
      <c r="P7" s="17"/>
    </row>
    <row r="8" spans="1:16" x14ac:dyDescent="0.2">
      <c r="A8" s="23"/>
      <c r="B8" s="23"/>
      <c r="C8" s="99" t="s">
        <v>21</v>
      </c>
      <c r="D8" s="174" t="str">
        <f>'Kops a'!D9</f>
        <v>2018/3-62/1</v>
      </c>
      <c r="E8" s="174"/>
      <c r="F8" s="174"/>
      <c r="G8" s="174"/>
      <c r="H8" s="174"/>
      <c r="I8" s="174"/>
      <c r="J8" s="174"/>
      <c r="K8" s="174"/>
      <c r="L8" s="174"/>
      <c r="M8" s="17"/>
      <c r="N8" s="17"/>
      <c r="O8" s="17"/>
      <c r="P8" s="17"/>
    </row>
    <row r="9" spans="1:16" ht="11.25" customHeight="1" x14ac:dyDescent="0.2">
      <c r="A9" s="162" t="s">
        <v>423</v>
      </c>
      <c r="B9" s="162"/>
      <c r="C9" s="162"/>
      <c r="D9" s="162"/>
      <c r="E9" s="162"/>
      <c r="F9" s="162"/>
      <c r="G9" s="31"/>
      <c r="H9" s="31"/>
      <c r="I9" s="31"/>
      <c r="J9" s="166" t="s">
        <v>40</v>
      </c>
      <c r="K9" s="166"/>
      <c r="L9" s="166"/>
      <c r="M9" s="166"/>
      <c r="N9" s="173">
        <f>P214</f>
        <v>0</v>
      </c>
      <c r="O9" s="173"/>
      <c r="P9" s="31"/>
    </row>
    <row r="10" spans="1:16" x14ac:dyDescent="0.2">
      <c r="A10" s="32"/>
      <c r="B10" s="33"/>
      <c r="C10" s="99"/>
      <c r="D10" s="23"/>
      <c r="E10" s="23"/>
      <c r="F10" s="23"/>
      <c r="G10" s="23"/>
      <c r="H10" s="23"/>
      <c r="I10" s="23"/>
      <c r="J10" s="23"/>
      <c r="K10" s="23"/>
      <c r="L10" s="29"/>
      <c r="M10" s="29"/>
      <c r="O10" s="94"/>
      <c r="P10" s="93" t="str">
        <f>A220</f>
        <v>Tāme sastādīta 20__. gada __. _________</v>
      </c>
    </row>
    <row r="11" spans="1:16" ht="12" thickBot="1" x14ac:dyDescent="0.25">
      <c r="A11" s="32"/>
      <c r="B11" s="33"/>
      <c r="C11" s="99"/>
      <c r="D11" s="23"/>
      <c r="E11" s="23"/>
      <c r="F11" s="23"/>
      <c r="G11" s="23"/>
      <c r="H11" s="23"/>
      <c r="I11" s="23"/>
      <c r="J11" s="23"/>
      <c r="K11" s="23"/>
      <c r="L11" s="34"/>
      <c r="M11" s="34"/>
      <c r="N11" s="35"/>
      <c r="O11" s="26"/>
      <c r="P11" s="23"/>
    </row>
    <row r="12" spans="1:16" x14ac:dyDescent="0.2">
      <c r="A12" s="130" t="s">
        <v>24</v>
      </c>
      <c r="B12" s="168" t="s">
        <v>41</v>
      </c>
      <c r="C12" s="164" t="s">
        <v>42</v>
      </c>
      <c r="D12" s="171" t="s">
        <v>43</v>
      </c>
      <c r="E12" s="154" t="s">
        <v>44</v>
      </c>
      <c r="F12" s="163" t="s">
        <v>45</v>
      </c>
      <c r="G12" s="164"/>
      <c r="H12" s="164"/>
      <c r="I12" s="164"/>
      <c r="J12" s="164"/>
      <c r="K12" s="165"/>
      <c r="L12" s="163" t="s">
        <v>46</v>
      </c>
      <c r="M12" s="164"/>
      <c r="N12" s="164"/>
      <c r="O12" s="164"/>
      <c r="P12" s="165"/>
    </row>
    <row r="13" spans="1:16" ht="126.75" customHeight="1" thickBot="1" x14ac:dyDescent="0.25">
      <c r="A13" s="167"/>
      <c r="B13" s="169"/>
      <c r="C13" s="170"/>
      <c r="D13" s="172"/>
      <c r="E13" s="155"/>
      <c r="F13" s="100" t="s">
        <v>47</v>
      </c>
      <c r="G13" s="101" t="s">
        <v>48</v>
      </c>
      <c r="H13" s="101" t="s">
        <v>49</v>
      </c>
      <c r="I13" s="101" t="s">
        <v>50</v>
      </c>
      <c r="J13" s="101" t="s">
        <v>51</v>
      </c>
      <c r="K13" s="63" t="s">
        <v>52</v>
      </c>
      <c r="L13" s="100" t="s">
        <v>47</v>
      </c>
      <c r="M13" s="101" t="s">
        <v>49</v>
      </c>
      <c r="N13" s="101" t="s">
        <v>50</v>
      </c>
      <c r="O13" s="101" t="s">
        <v>51</v>
      </c>
      <c r="P13" s="63" t="s">
        <v>52</v>
      </c>
    </row>
    <row r="14" spans="1:16" x14ac:dyDescent="0.2">
      <c r="A14" s="38"/>
      <c r="B14" s="39"/>
      <c r="C14" s="47" t="s">
        <v>346</v>
      </c>
      <c r="D14" s="25"/>
      <c r="E14" s="70"/>
      <c r="F14" s="71"/>
      <c r="G14" s="68"/>
      <c r="H14" s="48">
        <f t="shared" ref="H14:H26" si="0">ROUND(F14*G14,2)</f>
        <v>0</v>
      </c>
      <c r="I14" s="68"/>
      <c r="J14" s="68"/>
      <c r="K14" s="49">
        <f t="shared" ref="K14:K26" si="1">SUM(H14:J14)</f>
        <v>0</v>
      </c>
      <c r="L14" s="50">
        <f t="shared" ref="L14:L26" si="2">ROUND(E14*F14,2)</f>
        <v>0</v>
      </c>
      <c r="M14" s="48">
        <f t="shared" ref="M14:M26" si="3">ROUND(H14*E14,2)</f>
        <v>0</v>
      </c>
      <c r="N14" s="48">
        <f t="shared" ref="N14:N26" si="4">ROUND(I14*E14,2)</f>
        <v>0</v>
      </c>
      <c r="O14" s="48">
        <f t="shared" ref="O14:O26" si="5">ROUND(J14*E14,2)</f>
        <v>0</v>
      </c>
      <c r="P14" s="49">
        <f t="shared" ref="P14:P26" si="6">SUM(M14:O14)</f>
        <v>0</v>
      </c>
    </row>
    <row r="15" spans="1:16" x14ac:dyDescent="0.2">
      <c r="A15" s="38">
        <v>1693</v>
      </c>
      <c r="B15" s="39" t="s">
        <v>391</v>
      </c>
      <c r="C15" s="47" t="s">
        <v>347</v>
      </c>
      <c r="D15" s="25" t="s">
        <v>421</v>
      </c>
      <c r="E15" s="70">
        <v>30</v>
      </c>
      <c r="F15" s="71"/>
      <c r="G15" s="68"/>
      <c r="H15" s="48">
        <f t="shared" si="0"/>
        <v>0</v>
      </c>
      <c r="I15" s="68"/>
      <c r="J15" s="68"/>
      <c r="K15" s="49">
        <f t="shared" si="1"/>
        <v>0</v>
      </c>
      <c r="L15" s="50">
        <f t="shared" si="2"/>
        <v>0</v>
      </c>
      <c r="M15" s="48">
        <f t="shared" si="3"/>
        <v>0</v>
      </c>
      <c r="N15" s="48">
        <f t="shared" si="4"/>
        <v>0</v>
      </c>
      <c r="O15" s="48">
        <f t="shared" si="5"/>
        <v>0</v>
      </c>
      <c r="P15" s="49">
        <f t="shared" si="6"/>
        <v>0</v>
      </c>
    </row>
    <row r="16" spans="1:16" x14ac:dyDescent="0.2">
      <c r="A16" s="38">
        <v>1694</v>
      </c>
      <c r="B16" s="39" t="s">
        <v>391</v>
      </c>
      <c r="C16" s="47" t="s">
        <v>347</v>
      </c>
      <c r="D16" s="25" t="s">
        <v>68</v>
      </c>
      <c r="E16" s="70">
        <v>22</v>
      </c>
      <c r="F16" s="71"/>
      <c r="G16" s="68"/>
      <c r="H16" s="48">
        <f t="shared" si="0"/>
        <v>0</v>
      </c>
      <c r="I16" s="68"/>
      <c r="J16" s="68"/>
      <c r="K16" s="49">
        <f t="shared" si="1"/>
        <v>0</v>
      </c>
      <c r="L16" s="50">
        <f t="shared" si="2"/>
        <v>0</v>
      </c>
      <c r="M16" s="48">
        <f t="shared" si="3"/>
        <v>0</v>
      </c>
      <c r="N16" s="48">
        <f t="shared" si="4"/>
        <v>0</v>
      </c>
      <c r="O16" s="48">
        <f t="shared" si="5"/>
        <v>0</v>
      </c>
      <c r="P16" s="49">
        <f t="shared" si="6"/>
        <v>0</v>
      </c>
    </row>
    <row r="17" spans="1:16" x14ac:dyDescent="0.2">
      <c r="A17" s="38">
        <v>1695</v>
      </c>
      <c r="B17" s="39" t="s">
        <v>392</v>
      </c>
      <c r="C17" s="47" t="s">
        <v>347</v>
      </c>
      <c r="D17" s="25" t="s">
        <v>68</v>
      </c>
      <c r="E17" s="70">
        <v>76</v>
      </c>
      <c r="F17" s="71"/>
      <c r="G17" s="68"/>
      <c r="H17" s="48">
        <f t="shared" si="0"/>
        <v>0</v>
      </c>
      <c r="I17" s="68"/>
      <c r="J17" s="68"/>
      <c r="K17" s="49">
        <f t="shared" si="1"/>
        <v>0</v>
      </c>
      <c r="L17" s="50">
        <f t="shared" si="2"/>
        <v>0</v>
      </c>
      <c r="M17" s="48">
        <f t="shared" si="3"/>
        <v>0</v>
      </c>
      <c r="N17" s="48">
        <f t="shared" si="4"/>
        <v>0</v>
      </c>
      <c r="O17" s="48">
        <f t="shared" si="5"/>
        <v>0</v>
      </c>
      <c r="P17" s="49">
        <f t="shared" si="6"/>
        <v>0</v>
      </c>
    </row>
    <row r="18" spans="1:16" x14ac:dyDescent="0.2">
      <c r="A18" s="38">
        <v>1696</v>
      </c>
      <c r="B18" s="39" t="s">
        <v>393</v>
      </c>
      <c r="C18" s="47" t="s">
        <v>347</v>
      </c>
      <c r="D18" s="25" t="s">
        <v>68</v>
      </c>
      <c r="E18" s="70">
        <v>8</v>
      </c>
      <c r="F18" s="71"/>
      <c r="G18" s="68"/>
      <c r="H18" s="48">
        <f t="shared" si="0"/>
        <v>0</v>
      </c>
      <c r="I18" s="68"/>
      <c r="J18" s="68"/>
      <c r="K18" s="49">
        <f t="shared" si="1"/>
        <v>0</v>
      </c>
      <c r="L18" s="50">
        <f t="shared" si="2"/>
        <v>0</v>
      </c>
      <c r="M18" s="48">
        <f t="shared" si="3"/>
        <v>0</v>
      </c>
      <c r="N18" s="48">
        <f t="shared" si="4"/>
        <v>0</v>
      </c>
      <c r="O18" s="48">
        <f t="shared" si="5"/>
        <v>0</v>
      </c>
      <c r="P18" s="49">
        <f t="shared" si="6"/>
        <v>0</v>
      </c>
    </row>
    <row r="19" spans="1:16" x14ac:dyDescent="0.2">
      <c r="A19" s="38">
        <v>1697</v>
      </c>
      <c r="B19" s="39" t="s">
        <v>394</v>
      </c>
      <c r="C19" s="47" t="s">
        <v>347</v>
      </c>
      <c r="D19" s="25" t="s">
        <v>68</v>
      </c>
      <c r="E19" s="70">
        <v>22</v>
      </c>
      <c r="F19" s="71"/>
      <c r="G19" s="68"/>
      <c r="H19" s="48">
        <f t="shared" si="0"/>
        <v>0</v>
      </c>
      <c r="I19" s="68"/>
      <c r="J19" s="68"/>
      <c r="K19" s="49">
        <f t="shared" si="1"/>
        <v>0</v>
      </c>
      <c r="L19" s="50">
        <f t="shared" si="2"/>
        <v>0</v>
      </c>
      <c r="M19" s="48">
        <f t="shared" si="3"/>
        <v>0</v>
      </c>
      <c r="N19" s="48">
        <f t="shared" si="4"/>
        <v>0</v>
      </c>
      <c r="O19" s="48">
        <f t="shared" si="5"/>
        <v>0</v>
      </c>
      <c r="P19" s="49">
        <f t="shared" si="6"/>
        <v>0</v>
      </c>
    </row>
    <row r="20" spans="1:16" ht="22.5" x14ac:dyDescent="0.2">
      <c r="A20" s="38">
        <v>1698</v>
      </c>
      <c r="B20" s="39" t="s">
        <v>395</v>
      </c>
      <c r="C20" s="47" t="s">
        <v>348</v>
      </c>
      <c r="D20" s="25" t="s">
        <v>232</v>
      </c>
      <c r="E20" s="70">
        <v>8</v>
      </c>
      <c r="F20" s="71"/>
      <c r="G20" s="68"/>
      <c r="H20" s="48">
        <f t="shared" si="0"/>
        <v>0</v>
      </c>
      <c r="I20" s="68"/>
      <c r="J20" s="68"/>
      <c r="K20" s="49">
        <f t="shared" si="1"/>
        <v>0</v>
      </c>
      <c r="L20" s="50">
        <f t="shared" si="2"/>
        <v>0</v>
      </c>
      <c r="M20" s="48">
        <f t="shared" si="3"/>
        <v>0</v>
      </c>
      <c r="N20" s="48">
        <f t="shared" si="4"/>
        <v>0</v>
      </c>
      <c r="O20" s="48">
        <f t="shared" si="5"/>
        <v>0</v>
      </c>
      <c r="P20" s="49">
        <f t="shared" si="6"/>
        <v>0</v>
      </c>
    </row>
    <row r="21" spans="1:16" ht="22.5" x14ac:dyDescent="0.2">
      <c r="A21" s="38">
        <v>1699</v>
      </c>
      <c r="B21" s="39" t="s">
        <v>396</v>
      </c>
      <c r="C21" s="47" t="s">
        <v>348</v>
      </c>
      <c r="D21" s="25" t="s">
        <v>232</v>
      </c>
      <c r="E21" s="70">
        <v>2</v>
      </c>
      <c r="F21" s="71"/>
      <c r="G21" s="68"/>
      <c r="H21" s="48">
        <f t="shared" si="0"/>
        <v>0</v>
      </c>
      <c r="I21" s="68"/>
      <c r="J21" s="68"/>
      <c r="K21" s="49">
        <f t="shared" si="1"/>
        <v>0</v>
      </c>
      <c r="L21" s="50">
        <f t="shared" si="2"/>
        <v>0</v>
      </c>
      <c r="M21" s="48">
        <f t="shared" si="3"/>
        <v>0</v>
      </c>
      <c r="N21" s="48">
        <f t="shared" si="4"/>
        <v>0</v>
      </c>
      <c r="O21" s="48">
        <f t="shared" si="5"/>
        <v>0</v>
      </c>
      <c r="P21" s="49">
        <f t="shared" si="6"/>
        <v>0</v>
      </c>
    </row>
    <row r="22" spans="1:16" ht="22.5" x14ac:dyDescent="0.2">
      <c r="A22" s="38">
        <v>1700</v>
      </c>
      <c r="B22" s="39" t="s">
        <v>397</v>
      </c>
      <c r="C22" s="47" t="s">
        <v>348</v>
      </c>
      <c r="D22" s="25" t="s">
        <v>232</v>
      </c>
      <c r="E22" s="70">
        <v>6</v>
      </c>
      <c r="F22" s="71"/>
      <c r="G22" s="68"/>
      <c r="H22" s="48">
        <f t="shared" si="0"/>
        <v>0</v>
      </c>
      <c r="I22" s="68"/>
      <c r="J22" s="68"/>
      <c r="K22" s="49">
        <f t="shared" si="1"/>
        <v>0</v>
      </c>
      <c r="L22" s="50">
        <f t="shared" si="2"/>
        <v>0</v>
      </c>
      <c r="M22" s="48">
        <f t="shared" si="3"/>
        <v>0</v>
      </c>
      <c r="N22" s="48">
        <f t="shared" si="4"/>
        <v>0</v>
      </c>
      <c r="O22" s="48">
        <f t="shared" si="5"/>
        <v>0</v>
      </c>
      <c r="P22" s="49">
        <f t="shared" si="6"/>
        <v>0</v>
      </c>
    </row>
    <row r="23" spans="1:16" ht="22.5" x14ac:dyDescent="0.2">
      <c r="A23" s="38">
        <v>1701</v>
      </c>
      <c r="B23" s="39" t="s">
        <v>396</v>
      </c>
      <c r="C23" s="47" t="s">
        <v>348</v>
      </c>
      <c r="D23" s="25" t="s">
        <v>232</v>
      </c>
      <c r="E23" s="70">
        <v>10</v>
      </c>
      <c r="F23" s="71"/>
      <c r="G23" s="68"/>
      <c r="H23" s="48">
        <f t="shared" si="0"/>
        <v>0</v>
      </c>
      <c r="I23" s="68"/>
      <c r="J23" s="68"/>
      <c r="K23" s="49">
        <f t="shared" si="1"/>
        <v>0</v>
      </c>
      <c r="L23" s="50">
        <f t="shared" si="2"/>
        <v>0</v>
      </c>
      <c r="M23" s="48">
        <f t="shared" si="3"/>
        <v>0</v>
      </c>
      <c r="N23" s="48">
        <f t="shared" si="4"/>
        <v>0</v>
      </c>
      <c r="O23" s="48">
        <f t="shared" si="5"/>
        <v>0</v>
      </c>
      <c r="P23" s="49">
        <f t="shared" si="6"/>
        <v>0</v>
      </c>
    </row>
    <row r="24" spans="1:16" ht="22.5" x14ac:dyDescent="0.2">
      <c r="A24" s="38">
        <v>1702</v>
      </c>
      <c r="B24" s="39" t="s">
        <v>398</v>
      </c>
      <c r="C24" s="47" t="s">
        <v>348</v>
      </c>
      <c r="D24" s="25" t="s">
        <v>232</v>
      </c>
      <c r="E24" s="70">
        <v>2</v>
      </c>
      <c r="F24" s="71"/>
      <c r="G24" s="68"/>
      <c r="H24" s="48">
        <f t="shared" si="0"/>
        <v>0</v>
      </c>
      <c r="I24" s="68"/>
      <c r="J24" s="68"/>
      <c r="K24" s="49">
        <f t="shared" si="1"/>
        <v>0</v>
      </c>
      <c r="L24" s="50">
        <f t="shared" si="2"/>
        <v>0</v>
      </c>
      <c r="M24" s="48">
        <f t="shared" si="3"/>
        <v>0</v>
      </c>
      <c r="N24" s="48">
        <f t="shared" si="4"/>
        <v>0</v>
      </c>
      <c r="O24" s="48">
        <f t="shared" si="5"/>
        <v>0</v>
      </c>
      <c r="P24" s="49">
        <f t="shared" si="6"/>
        <v>0</v>
      </c>
    </row>
    <row r="25" spans="1:16" x14ac:dyDescent="0.2">
      <c r="A25" s="38">
        <v>1703</v>
      </c>
      <c r="B25" s="39" t="s">
        <v>399</v>
      </c>
      <c r="C25" s="47" t="s">
        <v>348</v>
      </c>
      <c r="D25" s="25" t="s">
        <v>232</v>
      </c>
      <c r="E25" s="70">
        <v>2</v>
      </c>
      <c r="F25" s="71"/>
      <c r="G25" s="68"/>
      <c r="H25" s="48">
        <f t="shared" si="0"/>
        <v>0</v>
      </c>
      <c r="I25" s="68"/>
      <c r="J25" s="68"/>
      <c r="K25" s="49">
        <f t="shared" si="1"/>
        <v>0</v>
      </c>
      <c r="L25" s="50">
        <f t="shared" si="2"/>
        <v>0</v>
      </c>
      <c r="M25" s="48">
        <f t="shared" si="3"/>
        <v>0</v>
      </c>
      <c r="N25" s="48">
        <f t="shared" si="4"/>
        <v>0</v>
      </c>
      <c r="O25" s="48">
        <f t="shared" si="5"/>
        <v>0</v>
      </c>
      <c r="P25" s="49">
        <f t="shared" si="6"/>
        <v>0</v>
      </c>
    </row>
    <row r="26" spans="1:16" x14ac:dyDescent="0.2">
      <c r="A26" s="38">
        <v>1704</v>
      </c>
      <c r="B26" s="39" t="s">
        <v>400</v>
      </c>
      <c r="C26" s="47" t="s">
        <v>349</v>
      </c>
      <c r="D26" s="25" t="s">
        <v>68</v>
      </c>
      <c r="E26" s="70">
        <v>28</v>
      </c>
      <c r="F26" s="71"/>
      <c r="G26" s="68"/>
      <c r="H26" s="48">
        <f t="shared" si="0"/>
        <v>0</v>
      </c>
      <c r="I26" s="68"/>
      <c r="J26" s="68"/>
      <c r="K26" s="49">
        <f t="shared" si="1"/>
        <v>0</v>
      </c>
      <c r="L26" s="50">
        <f t="shared" si="2"/>
        <v>0</v>
      </c>
      <c r="M26" s="48">
        <f t="shared" si="3"/>
        <v>0</v>
      </c>
      <c r="N26" s="48">
        <f t="shared" si="4"/>
        <v>0</v>
      </c>
      <c r="O26" s="48">
        <f t="shared" si="5"/>
        <v>0</v>
      </c>
      <c r="P26" s="49">
        <f t="shared" si="6"/>
        <v>0</v>
      </c>
    </row>
    <row r="27" spans="1:16" x14ac:dyDescent="0.2">
      <c r="A27" s="38">
        <v>1705</v>
      </c>
      <c r="B27" s="39" t="s">
        <v>400</v>
      </c>
      <c r="C27" s="47" t="s">
        <v>349</v>
      </c>
      <c r="D27" s="25" t="s">
        <v>68</v>
      </c>
      <c r="E27" s="70">
        <v>22</v>
      </c>
      <c r="F27" s="71"/>
      <c r="G27" s="68"/>
      <c r="H27" s="48">
        <f t="shared" ref="H27:H206" si="7">ROUND(F27*G27,2)</f>
        <v>0</v>
      </c>
      <c r="I27" s="68"/>
      <c r="J27" s="68"/>
      <c r="K27" s="49">
        <f t="shared" ref="K27:K206" si="8">SUM(H27:J27)</f>
        <v>0</v>
      </c>
      <c r="L27" s="50">
        <f t="shared" ref="L27:L206" si="9">ROUND(E27*F27,2)</f>
        <v>0</v>
      </c>
      <c r="M27" s="48">
        <f t="shared" ref="M27:M206" si="10">ROUND(H27*E27,2)</f>
        <v>0</v>
      </c>
      <c r="N27" s="48">
        <f t="shared" ref="N27:N206" si="11">ROUND(I27*E27,2)</f>
        <v>0</v>
      </c>
      <c r="O27" s="48">
        <f t="shared" ref="O27:O206" si="12">ROUND(J27*E27,2)</f>
        <v>0</v>
      </c>
      <c r="P27" s="49">
        <f t="shared" ref="P27:P206" si="13">SUM(M27:O27)</f>
        <v>0</v>
      </c>
    </row>
    <row r="28" spans="1:16" x14ac:dyDescent="0.2">
      <c r="A28" s="38">
        <v>1706</v>
      </c>
      <c r="B28" s="39" t="s">
        <v>400</v>
      </c>
      <c r="C28" s="47" t="s">
        <v>350</v>
      </c>
      <c r="D28" s="25" t="s">
        <v>68</v>
      </c>
      <c r="E28" s="70">
        <v>76</v>
      </c>
      <c r="F28" s="71"/>
      <c r="G28" s="68"/>
      <c r="H28" s="48">
        <f t="shared" si="7"/>
        <v>0</v>
      </c>
      <c r="I28" s="68"/>
      <c r="J28" s="68"/>
      <c r="K28" s="49">
        <f t="shared" si="8"/>
        <v>0</v>
      </c>
      <c r="L28" s="50">
        <f t="shared" si="9"/>
        <v>0</v>
      </c>
      <c r="M28" s="48">
        <f t="shared" si="10"/>
        <v>0</v>
      </c>
      <c r="N28" s="48">
        <f t="shared" si="11"/>
        <v>0</v>
      </c>
      <c r="O28" s="48">
        <f t="shared" si="12"/>
        <v>0</v>
      </c>
      <c r="P28" s="49">
        <f t="shared" si="13"/>
        <v>0</v>
      </c>
    </row>
    <row r="29" spans="1:16" x14ac:dyDescent="0.2">
      <c r="A29" s="38">
        <v>1707</v>
      </c>
      <c r="B29" s="39" t="s">
        <v>400</v>
      </c>
      <c r="C29" s="47" t="s">
        <v>351</v>
      </c>
      <c r="D29" s="25" t="s">
        <v>68</v>
      </c>
      <c r="E29" s="70">
        <v>22</v>
      </c>
      <c r="F29" s="71"/>
      <c r="G29" s="68"/>
      <c r="H29" s="48">
        <f t="shared" si="7"/>
        <v>0</v>
      </c>
      <c r="I29" s="68"/>
      <c r="J29" s="68"/>
      <c r="K29" s="49">
        <f t="shared" si="8"/>
        <v>0</v>
      </c>
      <c r="L29" s="50">
        <f t="shared" si="9"/>
        <v>0</v>
      </c>
      <c r="M29" s="48">
        <f t="shared" si="10"/>
        <v>0</v>
      </c>
      <c r="N29" s="48">
        <f t="shared" si="11"/>
        <v>0</v>
      </c>
      <c r="O29" s="48">
        <f t="shared" si="12"/>
        <v>0</v>
      </c>
      <c r="P29" s="49">
        <f t="shared" si="13"/>
        <v>0</v>
      </c>
    </row>
    <row r="30" spans="1:16" x14ac:dyDescent="0.2">
      <c r="A30" s="38">
        <v>1708</v>
      </c>
      <c r="B30" s="39" t="s">
        <v>400</v>
      </c>
      <c r="C30" s="47" t="s">
        <v>352</v>
      </c>
      <c r="D30" s="25" t="s">
        <v>68</v>
      </c>
      <c r="E30" s="70">
        <v>8</v>
      </c>
      <c r="F30" s="71"/>
      <c r="G30" s="68"/>
      <c r="H30" s="48">
        <f t="shared" si="7"/>
        <v>0</v>
      </c>
      <c r="I30" s="68"/>
      <c r="J30" s="68"/>
      <c r="K30" s="49">
        <f t="shared" si="8"/>
        <v>0</v>
      </c>
      <c r="L30" s="50">
        <f t="shared" si="9"/>
        <v>0</v>
      </c>
      <c r="M30" s="48">
        <f t="shared" si="10"/>
        <v>0</v>
      </c>
      <c r="N30" s="48">
        <f t="shared" si="11"/>
        <v>0</v>
      </c>
      <c r="O30" s="48">
        <f t="shared" si="12"/>
        <v>0</v>
      </c>
      <c r="P30" s="49">
        <f t="shared" si="13"/>
        <v>0</v>
      </c>
    </row>
    <row r="31" spans="1:16" ht="22.5" x14ac:dyDescent="0.2">
      <c r="A31" s="38">
        <v>1709</v>
      </c>
      <c r="B31" s="39" t="s">
        <v>401</v>
      </c>
      <c r="C31" s="47" t="s">
        <v>353</v>
      </c>
      <c r="D31" s="25" t="s">
        <v>232</v>
      </c>
      <c r="E31" s="70">
        <v>8</v>
      </c>
      <c r="F31" s="71"/>
      <c r="G31" s="68"/>
      <c r="H31" s="48">
        <f t="shared" si="7"/>
        <v>0</v>
      </c>
      <c r="I31" s="68"/>
      <c r="J31" s="68"/>
      <c r="K31" s="49">
        <f t="shared" si="8"/>
        <v>0</v>
      </c>
      <c r="L31" s="50">
        <f t="shared" si="9"/>
        <v>0</v>
      </c>
      <c r="M31" s="48">
        <f t="shared" si="10"/>
        <v>0</v>
      </c>
      <c r="N31" s="48">
        <f t="shared" si="11"/>
        <v>0</v>
      </c>
      <c r="O31" s="48">
        <f t="shared" si="12"/>
        <v>0</v>
      </c>
      <c r="P31" s="49">
        <f t="shared" si="13"/>
        <v>0</v>
      </c>
    </row>
    <row r="32" spans="1:16" ht="22.5" x14ac:dyDescent="0.2">
      <c r="A32" s="38">
        <v>1710</v>
      </c>
      <c r="B32" s="39" t="s">
        <v>402</v>
      </c>
      <c r="C32" s="47" t="s">
        <v>353</v>
      </c>
      <c r="D32" s="25" t="s">
        <v>232</v>
      </c>
      <c r="E32" s="70">
        <v>10</v>
      </c>
      <c r="F32" s="71"/>
      <c r="G32" s="68"/>
      <c r="H32" s="48">
        <f t="shared" si="7"/>
        <v>0</v>
      </c>
      <c r="I32" s="68"/>
      <c r="J32" s="68"/>
      <c r="K32" s="49">
        <f t="shared" si="8"/>
        <v>0</v>
      </c>
      <c r="L32" s="50">
        <f t="shared" si="9"/>
        <v>0</v>
      </c>
      <c r="M32" s="48">
        <f t="shared" si="10"/>
        <v>0</v>
      </c>
      <c r="N32" s="48">
        <f t="shared" si="11"/>
        <v>0</v>
      </c>
      <c r="O32" s="48">
        <f t="shared" si="12"/>
        <v>0</v>
      </c>
      <c r="P32" s="49">
        <f t="shared" si="13"/>
        <v>0</v>
      </c>
    </row>
    <row r="33" spans="1:16" ht="22.5" x14ac:dyDescent="0.2">
      <c r="A33" s="38">
        <v>1711</v>
      </c>
      <c r="B33" s="39" t="s">
        <v>403</v>
      </c>
      <c r="C33" s="47" t="s">
        <v>353</v>
      </c>
      <c r="D33" s="25" t="s">
        <v>232</v>
      </c>
      <c r="E33" s="70">
        <v>2</v>
      </c>
      <c r="F33" s="71"/>
      <c r="G33" s="68"/>
      <c r="H33" s="48">
        <f t="shared" si="7"/>
        <v>0</v>
      </c>
      <c r="I33" s="68"/>
      <c r="J33" s="68"/>
      <c r="K33" s="49">
        <f t="shared" si="8"/>
        <v>0</v>
      </c>
      <c r="L33" s="50">
        <f t="shared" si="9"/>
        <v>0</v>
      </c>
      <c r="M33" s="48">
        <f t="shared" si="10"/>
        <v>0</v>
      </c>
      <c r="N33" s="48">
        <f t="shared" si="11"/>
        <v>0</v>
      </c>
      <c r="O33" s="48">
        <f t="shared" si="12"/>
        <v>0</v>
      </c>
      <c r="P33" s="49">
        <f t="shared" si="13"/>
        <v>0</v>
      </c>
    </row>
    <row r="34" spans="1:16" ht="22.5" x14ac:dyDescent="0.2">
      <c r="A34" s="38">
        <v>1712</v>
      </c>
      <c r="B34" s="39" t="s">
        <v>404</v>
      </c>
      <c r="C34" s="47" t="s">
        <v>353</v>
      </c>
      <c r="D34" s="25" t="s">
        <v>232</v>
      </c>
      <c r="E34" s="70">
        <v>2</v>
      </c>
      <c r="F34" s="71"/>
      <c r="G34" s="68"/>
      <c r="H34" s="48">
        <f t="shared" si="7"/>
        <v>0</v>
      </c>
      <c r="I34" s="68"/>
      <c r="J34" s="68"/>
      <c r="K34" s="49">
        <f t="shared" si="8"/>
        <v>0</v>
      </c>
      <c r="L34" s="50">
        <f t="shared" si="9"/>
        <v>0</v>
      </c>
      <c r="M34" s="48">
        <f t="shared" si="10"/>
        <v>0</v>
      </c>
      <c r="N34" s="48">
        <f t="shared" si="11"/>
        <v>0</v>
      </c>
      <c r="O34" s="48">
        <f t="shared" si="12"/>
        <v>0</v>
      </c>
      <c r="P34" s="49">
        <f t="shared" si="13"/>
        <v>0</v>
      </c>
    </row>
    <row r="35" spans="1:16" ht="22.5" x14ac:dyDescent="0.2">
      <c r="A35" s="38">
        <v>1713</v>
      </c>
      <c r="B35" s="39" t="s">
        <v>402</v>
      </c>
      <c r="C35" s="47" t="s">
        <v>353</v>
      </c>
      <c r="D35" s="25" t="s">
        <v>232</v>
      </c>
      <c r="E35" s="70">
        <v>2</v>
      </c>
      <c r="F35" s="71"/>
      <c r="G35" s="68"/>
      <c r="H35" s="48">
        <f t="shared" si="7"/>
        <v>0</v>
      </c>
      <c r="I35" s="68"/>
      <c r="J35" s="68"/>
      <c r="K35" s="49">
        <f t="shared" si="8"/>
        <v>0</v>
      </c>
      <c r="L35" s="50">
        <f t="shared" si="9"/>
        <v>0</v>
      </c>
      <c r="M35" s="48">
        <f t="shared" si="10"/>
        <v>0</v>
      </c>
      <c r="N35" s="48">
        <f t="shared" si="11"/>
        <v>0</v>
      </c>
      <c r="O35" s="48">
        <f t="shared" si="12"/>
        <v>0</v>
      </c>
      <c r="P35" s="49">
        <f t="shared" si="13"/>
        <v>0</v>
      </c>
    </row>
    <row r="36" spans="1:16" x14ac:dyDescent="0.2">
      <c r="A36" s="38">
        <v>1714</v>
      </c>
      <c r="B36" s="39" t="s">
        <v>387</v>
      </c>
      <c r="C36" s="47" t="s">
        <v>354</v>
      </c>
      <c r="D36" s="25" t="s">
        <v>232</v>
      </c>
      <c r="E36" s="70">
        <v>90</v>
      </c>
      <c r="F36" s="71"/>
      <c r="G36" s="68"/>
      <c r="H36" s="48">
        <f t="shared" si="7"/>
        <v>0</v>
      </c>
      <c r="I36" s="68"/>
      <c r="J36" s="68"/>
      <c r="K36" s="49">
        <f t="shared" si="8"/>
        <v>0</v>
      </c>
      <c r="L36" s="50">
        <f t="shared" si="9"/>
        <v>0</v>
      </c>
      <c r="M36" s="48">
        <f t="shared" si="10"/>
        <v>0</v>
      </c>
      <c r="N36" s="48">
        <f t="shared" si="11"/>
        <v>0</v>
      </c>
      <c r="O36" s="48">
        <f t="shared" si="12"/>
        <v>0</v>
      </c>
      <c r="P36" s="49">
        <f t="shared" si="13"/>
        <v>0</v>
      </c>
    </row>
    <row r="37" spans="1:16" x14ac:dyDescent="0.2">
      <c r="A37" s="38">
        <v>1715</v>
      </c>
      <c r="B37" s="39" t="s">
        <v>387</v>
      </c>
      <c r="C37" s="47" t="s">
        <v>354</v>
      </c>
      <c r="D37" s="25" t="s">
        <v>232</v>
      </c>
      <c r="E37" s="70">
        <v>15</v>
      </c>
      <c r="F37" s="71"/>
      <c r="G37" s="68"/>
      <c r="H37" s="48">
        <f t="shared" si="7"/>
        <v>0</v>
      </c>
      <c r="I37" s="68"/>
      <c r="J37" s="68"/>
      <c r="K37" s="49">
        <f t="shared" si="8"/>
        <v>0</v>
      </c>
      <c r="L37" s="50">
        <f t="shared" si="9"/>
        <v>0</v>
      </c>
      <c r="M37" s="48">
        <f t="shared" si="10"/>
        <v>0</v>
      </c>
      <c r="N37" s="48">
        <f t="shared" si="11"/>
        <v>0</v>
      </c>
      <c r="O37" s="48">
        <f t="shared" si="12"/>
        <v>0</v>
      </c>
      <c r="P37" s="49">
        <f t="shared" si="13"/>
        <v>0</v>
      </c>
    </row>
    <row r="38" spans="1:16" x14ac:dyDescent="0.2">
      <c r="A38" s="38">
        <v>1716</v>
      </c>
      <c r="B38" s="39" t="s">
        <v>405</v>
      </c>
      <c r="C38" s="47" t="s">
        <v>354</v>
      </c>
      <c r="D38" s="25" t="s">
        <v>232</v>
      </c>
      <c r="E38" s="70">
        <v>37</v>
      </c>
      <c r="F38" s="71"/>
      <c r="G38" s="68"/>
      <c r="H38" s="48">
        <f t="shared" si="7"/>
        <v>0</v>
      </c>
      <c r="I38" s="68"/>
      <c r="J38" s="68"/>
      <c r="K38" s="49">
        <f t="shared" si="8"/>
        <v>0</v>
      </c>
      <c r="L38" s="50">
        <f t="shared" si="9"/>
        <v>0</v>
      </c>
      <c r="M38" s="48">
        <f t="shared" si="10"/>
        <v>0</v>
      </c>
      <c r="N38" s="48">
        <f t="shared" si="11"/>
        <v>0</v>
      </c>
      <c r="O38" s="48">
        <f t="shared" si="12"/>
        <v>0</v>
      </c>
      <c r="P38" s="49">
        <f t="shared" si="13"/>
        <v>0</v>
      </c>
    </row>
    <row r="39" spans="1:16" x14ac:dyDescent="0.2">
      <c r="A39" s="38">
        <v>1717</v>
      </c>
      <c r="B39" s="39" t="s">
        <v>387</v>
      </c>
      <c r="C39" s="47" t="s">
        <v>355</v>
      </c>
      <c r="D39" s="25" t="s">
        <v>232</v>
      </c>
      <c r="E39" s="70">
        <v>2</v>
      </c>
      <c r="F39" s="71"/>
      <c r="G39" s="68"/>
      <c r="H39" s="48">
        <f t="shared" si="7"/>
        <v>0</v>
      </c>
      <c r="I39" s="68"/>
      <c r="J39" s="68"/>
      <c r="K39" s="49">
        <f t="shared" si="8"/>
        <v>0</v>
      </c>
      <c r="L39" s="50">
        <f t="shared" si="9"/>
        <v>0</v>
      </c>
      <c r="M39" s="48">
        <f t="shared" si="10"/>
        <v>0</v>
      </c>
      <c r="N39" s="48">
        <f t="shared" si="11"/>
        <v>0</v>
      </c>
      <c r="O39" s="48">
        <f t="shared" si="12"/>
        <v>0</v>
      </c>
      <c r="P39" s="49">
        <f t="shared" si="13"/>
        <v>0</v>
      </c>
    </row>
    <row r="40" spans="1:16" x14ac:dyDescent="0.2">
      <c r="A40" s="38">
        <v>1718</v>
      </c>
      <c r="B40" s="39"/>
      <c r="C40" s="47" t="s">
        <v>263</v>
      </c>
      <c r="D40" s="25" t="s">
        <v>228</v>
      </c>
      <c r="E40" s="70">
        <v>1</v>
      </c>
      <c r="F40" s="71"/>
      <c r="G40" s="68"/>
      <c r="H40" s="48">
        <f t="shared" si="7"/>
        <v>0</v>
      </c>
      <c r="I40" s="68"/>
      <c r="J40" s="68"/>
      <c r="K40" s="49">
        <f t="shared" si="8"/>
        <v>0</v>
      </c>
      <c r="L40" s="50">
        <f t="shared" si="9"/>
        <v>0</v>
      </c>
      <c r="M40" s="48">
        <f t="shared" si="10"/>
        <v>0</v>
      </c>
      <c r="N40" s="48">
        <f t="shared" si="11"/>
        <v>0</v>
      </c>
      <c r="O40" s="48">
        <f t="shared" si="12"/>
        <v>0</v>
      </c>
      <c r="P40" s="49">
        <f t="shared" si="13"/>
        <v>0</v>
      </c>
    </row>
    <row r="41" spans="1:16" x14ac:dyDescent="0.2">
      <c r="A41" s="38">
        <v>1719</v>
      </c>
      <c r="B41" s="39"/>
      <c r="C41" s="47" t="s">
        <v>264</v>
      </c>
      <c r="D41" s="25" t="s">
        <v>228</v>
      </c>
      <c r="E41" s="70">
        <v>1</v>
      </c>
      <c r="F41" s="71"/>
      <c r="G41" s="68"/>
      <c r="H41" s="48">
        <f t="shared" si="7"/>
        <v>0</v>
      </c>
      <c r="I41" s="68"/>
      <c r="J41" s="68"/>
      <c r="K41" s="49">
        <f t="shared" si="8"/>
        <v>0</v>
      </c>
      <c r="L41" s="50">
        <f t="shared" si="9"/>
        <v>0</v>
      </c>
      <c r="M41" s="48">
        <f t="shared" si="10"/>
        <v>0</v>
      </c>
      <c r="N41" s="48">
        <f t="shared" si="11"/>
        <v>0</v>
      </c>
      <c r="O41" s="48">
        <f t="shared" si="12"/>
        <v>0</v>
      </c>
      <c r="P41" s="49">
        <f t="shared" si="13"/>
        <v>0</v>
      </c>
    </row>
    <row r="42" spans="1:16" x14ac:dyDescent="0.2">
      <c r="A42" s="38">
        <v>1720</v>
      </c>
      <c r="B42" s="39"/>
      <c r="C42" s="47" t="s">
        <v>356</v>
      </c>
      <c r="D42" s="25" t="s">
        <v>228</v>
      </c>
      <c r="E42" s="70">
        <v>1</v>
      </c>
      <c r="F42" s="71"/>
      <c r="G42" s="68"/>
      <c r="H42" s="48">
        <f t="shared" si="7"/>
        <v>0</v>
      </c>
      <c r="I42" s="68"/>
      <c r="J42" s="68"/>
      <c r="K42" s="49">
        <f t="shared" si="8"/>
        <v>0</v>
      </c>
      <c r="L42" s="50">
        <f t="shared" si="9"/>
        <v>0</v>
      </c>
      <c r="M42" s="48">
        <f t="shared" si="10"/>
        <v>0</v>
      </c>
      <c r="N42" s="48">
        <f t="shared" si="11"/>
        <v>0</v>
      </c>
      <c r="O42" s="48">
        <f t="shared" si="12"/>
        <v>0</v>
      </c>
      <c r="P42" s="49">
        <f t="shared" si="13"/>
        <v>0</v>
      </c>
    </row>
    <row r="43" spans="1:16" x14ac:dyDescent="0.2">
      <c r="A43" s="38">
        <v>1721</v>
      </c>
      <c r="B43" s="39"/>
      <c r="C43" s="47" t="s">
        <v>266</v>
      </c>
      <c r="D43" s="25" t="s">
        <v>228</v>
      </c>
      <c r="E43" s="70">
        <v>1</v>
      </c>
      <c r="F43" s="71"/>
      <c r="G43" s="68"/>
      <c r="H43" s="48">
        <f t="shared" si="7"/>
        <v>0</v>
      </c>
      <c r="I43" s="68"/>
      <c r="J43" s="68"/>
      <c r="K43" s="49">
        <f t="shared" si="8"/>
        <v>0</v>
      </c>
      <c r="L43" s="50">
        <f t="shared" si="9"/>
        <v>0</v>
      </c>
      <c r="M43" s="48">
        <f t="shared" si="10"/>
        <v>0</v>
      </c>
      <c r="N43" s="48">
        <f t="shared" si="11"/>
        <v>0</v>
      </c>
      <c r="O43" s="48">
        <f t="shared" si="12"/>
        <v>0</v>
      </c>
      <c r="P43" s="49">
        <f t="shared" si="13"/>
        <v>0</v>
      </c>
    </row>
    <row r="44" spans="1:16" x14ac:dyDescent="0.2">
      <c r="A44" s="38">
        <v>1722</v>
      </c>
      <c r="B44" s="39"/>
      <c r="C44" s="47" t="s">
        <v>267</v>
      </c>
      <c r="D44" s="25" t="s">
        <v>228</v>
      </c>
      <c r="E44" s="70">
        <v>1</v>
      </c>
      <c r="F44" s="71"/>
      <c r="G44" s="68"/>
      <c r="H44" s="48">
        <f t="shared" si="7"/>
        <v>0</v>
      </c>
      <c r="I44" s="68"/>
      <c r="J44" s="68"/>
      <c r="K44" s="49">
        <f t="shared" si="8"/>
        <v>0</v>
      </c>
      <c r="L44" s="50">
        <f t="shared" si="9"/>
        <v>0</v>
      </c>
      <c r="M44" s="48">
        <f t="shared" si="10"/>
        <v>0</v>
      </c>
      <c r="N44" s="48">
        <f t="shared" si="11"/>
        <v>0</v>
      </c>
      <c r="O44" s="48">
        <f t="shared" si="12"/>
        <v>0</v>
      </c>
      <c r="P44" s="49">
        <f t="shared" si="13"/>
        <v>0</v>
      </c>
    </row>
    <row r="45" spans="1:16" x14ac:dyDescent="0.2">
      <c r="A45" s="38">
        <v>1723</v>
      </c>
      <c r="B45" s="39"/>
      <c r="C45" s="47" t="s">
        <v>268</v>
      </c>
      <c r="D45" s="25" t="s">
        <v>228</v>
      </c>
      <c r="E45" s="70">
        <v>1</v>
      </c>
      <c r="F45" s="71"/>
      <c r="G45" s="68"/>
      <c r="H45" s="48">
        <f t="shared" si="7"/>
        <v>0</v>
      </c>
      <c r="I45" s="68"/>
      <c r="J45" s="68"/>
      <c r="K45" s="49">
        <f t="shared" si="8"/>
        <v>0</v>
      </c>
      <c r="L45" s="50">
        <f t="shared" si="9"/>
        <v>0</v>
      </c>
      <c r="M45" s="48">
        <f t="shared" si="10"/>
        <v>0</v>
      </c>
      <c r="N45" s="48">
        <f t="shared" si="11"/>
        <v>0</v>
      </c>
      <c r="O45" s="48">
        <f t="shared" si="12"/>
        <v>0</v>
      </c>
      <c r="P45" s="49">
        <f t="shared" si="13"/>
        <v>0</v>
      </c>
    </row>
    <row r="46" spans="1:16" x14ac:dyDescent="0.2">
      <c r="A46" s="38"/>
      <c r="B46" s="39"/>
      <c r="C46" s="47" t="s">
        <v>357</v>
      </c>
      <c r="D46" s="25"/>
      <c r="E46" s="70"/>
      <c r="F46" s="71"/>
      <c r="G46" s="68"/>
      <c r="H46" s="48">
        <f t="shared" si="7"/>
        <v>0</v>
      </c>
      <c r="I46" s="68"/>
      <c r="J46" s="68"/>
      <c r="K46" s="49">
        <f t="shared" si="8"/>
        <v>0</v>
      </c>
      <c r="L46" s="50">
        <f t="shared" si="9"/>
        <v>0</v>
      </c>
      <c r="M46" s="48">
        <f t="shared" si="10"/>
        <v>0</v>
      </c>
      <c r="N46" s="48">
        <f t="shared" si="11"/>
        <v>0</v>
      </c>
      <c r="O46" s="48">
        <f t="shared" si="12"/>
        <v>0</v>
      </c>
      <c r="P46" s="49">
        <f t="shared" si="13"/>
        <v>0</v>
      </c>
    </row>
    <row r="47" spans="1:16" x14ac:dyDescent="0.2">
      <c r="A47" s="38">
        <v>1724</v>
      </c>
      <c r="B47" s="39" t="s">
        <v>391</v>
      </c>
      <c r="C47" s="47" t="s">
        <v>347</v>
      </c>
      <c r="D47" s="25" t="s">
        <v>421</v>
      </c>
      <c r="E47" s="70">
        <v>35</v>
      </c>
      <c r="F47" s="71"/>
      <c r="G47" s="68"/>
      <c r="H47" s="48">
        <f t="shared" si="7"/>
        <v>0</v>
      </c>
      <c r="I47" s="68"/>
      <c r="J47" s="68"/>
      <c r="K47" s="49">
        <f t="shared" si="8"/>
        <v>0</v>
      </c>
      <c r="L47" s="50">
        <f t="shared" si="9"/>
        <v>0</v>
      </c>
      <c r="M47" s="48">
        <f t="shared" si="10"/>
        <v>0</v>
      </c>
      <c r="N47" s="48">
        <f t="shared" si="11"/>
        <v>0</v>
      </c>
      <c r="O47" s="48">
        <f t="shared" si="12"/>
        <v>0</v>
      </c>
      <c r="P47" s="49">
        <f t="shared" si="13"/>
        <v>0</v>
      </c>
    </row>
    <row r="48" spans="1:16" x14ac:dyDescent="0.2">
      <c r="A48" s="38">
        <v>1725</v>
      </c>
      <c r="B48" s="39" t="s">
        <v>391</v>
      </c>
      <c r="C48" s="47" t="s">
        <v>347</v>
      </c>
      <c r="D48" s="25" t="s">
        <v>68</v>
      </c>
      <c r="E48" s="70">
        <v>20</v>
      </c>
      <c r="F48" s="71"/>
      <c r="G48" s="68"/>
      <c r="H48" s="48">
        <f t="shared" si="7"/>
        <v>0</v>
      </c>
      <c r="I48" s="68"/>
      <c r="J48" s="68"/>
      <c r="K48" s="49">
        <f t="shared" si="8"/>
        <v>0</v>
      </c>
      <c r="L48" s="50">
        <f t="shared" si="9"/>
        <v>0</v>
      </c>
      <c r="M48" s="48">
        <f t="shared" si="10"/>
        <v>0</v>
      </c>
      <c r="N48" s="48">
        <f t="shared" si="11"/>
        <v>0</v>
      </c>
      <c r="O48" s="48">
        <f t="shared" si="12"/>
        <v>0</v>
      </c>
      <c r="P48" s="49">
        <f t="shared" si="13"/>
        <v>0</v>
      </c>
    </row>
    <row r="49" spans="1:16" x14ac:dyDescent="0.2">
      <c r="A49" s="38">
        <v>1726</v>
      </c>
      <c r="B49" s="39" t="s">
        <v>392</v>
      </c>
      <c r="C49" s="47" t="s">
        <v>347</v>
      </c>
      <c r="D49" s="25" t="s">
        <v>68</v>
      </c>
      <c r="E49" s="70">
        <v>70</v>
      </c>
      <c r="F49" s="71"/>
      <c r="G49" s="68"/>
      <c r="H49" s="48">
        <f t="shared" si="7"/>
        <v>0</v>
      </c>
      <c r="I49" s="68"/>
      <c r="J49" s="68"/>
      <c r="K49" s="49">
        <f t="shared" si="8"/>
        <v>0</v>
      </c>
      <c r="L49" s="50">
        <f t="shared" si="9"/>
        <v>0</v>
      </c>
      <c r="M49" s="48">
        <f t="shared" si="10"/>
        <v>0</v>
      </c>
      <c r="N49" s="48">
        <f t="shared" si="11"/>
        <v>0</v>
      </c>
      <c r="O49" s="48">
        <f t="shared" si="12"/>
        <v>0</v>
      </c>
      <c r="P49" s="49">
        <f t="shared" si="13"/>
        <v>0</v>
      </c>
    </row>
    <row r="50" spans="1:16" x14ac:dyDescent="0.2">
      <c r="A50" s="38">
        <v>1727</v>
      </c>
      <c r="B50" s="39" t="s">
        <v>393</v>
      </c>
      <c r="C50" s="47" t="s">
        <v>347</v>
      </c>
      <c r="D50" s="25" t="s">
        <v>68</v>
      </c>
      <c r="E50" s="70">
        <v>15</v>
      </c>
      <c r="F50" s="71"/>
      <c r="G50" s="68"/>
      <c r="H50" s="48">
        <f t="shared" si="7"/>
        <v>0</v>
      </c>
      <c r="I50" s="68"/>
      <c r="J50" s="68"/>
      <c r="K50" s="49">
        <f t="shared" si="8"/>
        <v>0</v>
      </c>
      <c r="L50" s="50">
        <f t="shared" si="9"/>
        <v>0</v>
      </c>
      <c r="M50" s="48">
        <f t="shared" si="10"/>
        <v>0</v>
      </c>
      <c r="N50" s="48">
        <f t="shared" si="11"/>
        <v>0</v>
      </c>
      <c r="O50" s="48">
        <f t="shared" si="12"/>
        <v>0</v>
      </c>
      <c r="P50" s="49">
        <f t="shared" si="13"/>
        <v>0</v>
      </c>
    </row>
    <row r="51" spans="1:16" x14ac:dyDescent="0.2">
      <c r="A51" s="38">
        <v>1728</v>
      </c>
      <c r="B51" s="39" t="s">
        <v>394</v>
      </c>
      <c r="C51" s="47" t="s">
        <v>347</v>
      </c>
      <c r="D51" s="25" t="s">
        <v>68</v>
      </c>
      <c r="E51" s="70">
        <v>15</v>
      </c>
      <c r="F51" s="71"/>
      <c r="G51" s="68"/>
      <c r="H51" s="48">
        <f t="shared" si="7"/>
        <v>0</v>
      </c>
      <c r="I51" s="68"/>
      <c r="J51" s="68"/>
      <c r="K51" s="49">
        <f t="shared" si="8"/>
        <v>0</v>
      </c>
      <c r="L51" s="50">
        <f t="shared" si="9"/>
        <v>0</v>
      </c>
      <c r="M51" s="48">
        <f t="shared" si="10"/>
        <v>0</v>
      </c>
      <c r="N51" s="48">
        <f t="shared" si="11"/>
        <v>0</v>
      </c>
      <c r="O51" s="48">
        <f t="shared" si="12"/>
        <v>0</v>
      </c>
      <c r="P51" s="49">
        <f t="shared" si="13"/>
        <v>0</v>
      </c>
    </row>
    <row r="52" spans="1:16" ht="22.5" x14ac:dyDescent="0.2">
      <c r="A52" s="38">
        <v>1729</v>
      </c>
      <c r="B52" s="39" t="s">
        <v>395</v>
      </c>
      <c r="C52" s="47" t="s">
        <v>348</v>
      </c>
      <c r="D52" s="25" t="s">
        <v>232</v>
      </c>
      <c r="E52" s="70">
        <v>10</v>
      </c>
      <c r="F52" s="71"/>
      <c r="G52" s="68"/>
      <c r="H52" s="48">
        <f t="shared" si="7"/>
        <v>0</v>
      </c>
      <c r="I52" s="68"/>
      <c r="J52" s="68"/>
      <c r="K52" s="49">
        <f t="shared" si="8"/>
        <v>0</v>
      </c>
      <c r="L52" s="50">
        <f t="shared" si="9"/>
        <v>0</v>
      </c>
      <c r="M52" s="48">
        <f t="shared" si="10"/>
        <v>0</v>
      </c>
      <c r="N52" s="48">
        <f t="shared" si="11"/>
        <v>0</v>
      </c>
      <c r="O52" s="48">
        <f t="shared" si="12"/>
        <v>0</v>
      </c>
      <c r="P52" s="49">
        <f t="shared" si="13"/>
        <v>0</v>
      </c>
    </row>
    <row r="53" spans="1:16" ht="22.5" x14ac:dyDescent="0.2">
      <c r="A53" s="38">
        <v>1730</v>
      </c>
      <c r="B53" s="39" t="s">
        <v>396</v>
      </c>
      <c r="C53" s="47" t="s">
        <v>348</v>
      </c>
      <c r="D53" s="25" t="s">
        <v>232</v>
      </c>
      <c r="E53" s="70">
        <v>10</v>
      </c>
      <c r="F53" s="71"/>
      <c r="G53" s="68"/>
      <c r="H53" s="48">
        <f t="shared" si="7"/>
        <v>0</v>
      </c>
      <c r="I53" s="68"/>
      <c r="J53" s="68"/>
      <c r="K53" s="49">
        <f t="shared" si="8"/>
        <v>0</v>
      </c>
      <c r="L53" s="50">
        <f t="shared" si="9"/>
        <v>0</v>
      </c>
      <c r="M53" s="48">
        <f t="shared" si="10"/>
        <v>0</v>
      </c>
      <c r="N53" s="48">
        <f t="shared" si="11"/>
        <v>0</v>
      </c>
      <c r="O53" s="48">
        <f t="shared" si="12"/>
        <v>0</v>
      </c>
      <c r="P53" s="49">
        <f t="shared" si="13"/>
        <v>0</v>
      </c>
    </row>
    <row r="54" spans="1:16" ht="22.5" x14ac:dyDescent="0.2">
      <c r="A54" s="38">
        <v>1731</v>
      </c>
      <c r="B54" s="39" t="s">
        <v>397</v>
      </c>
      <c r="C54" s="47" t="s">
        <v>348</v>
      </c>
      <c r="D54" s="25" t="s">
        <v>232</v>
      </c>
      <c r="E54" s="70">
        <v>4</v>
      </c>
      <c r="F54" s="71"/>
      <c r="G54" s="68"/>
      <c r="H54" s="48">
        <f t="shared" si="7"/>
        <v>0</v>
      </c>
      <c r="I54" s="68"/>
      <c r="J54" s="68"/>
      <c r="K54" s="49">
        <f t="shared" si="8"/>
        <v>0</v>
      </c>
      <c r="L54" s="50">
        <f t="shared" si="9"/>
        <v>0</v>
      </c>
      <c r="M54" s="48">
        <f t="shared" si="10"/>
        <v>0</v>
      </c>
      <c r="N54" s="48">
        <f t="shared" si="11"/>
        <v>0</v>
      </c>
      <c r="O54" s="48">
        <f t="shared" si="12"/>
        <v>0</v>
      </c>
      <c r="P54" s="49">
        <f t="shared" si="13"/>
        <v>0</v>
      </c>
    </row>
    <row r="55" spans="1:16" ht="22.5" x14ac:dyDescent="0.2">
      <c r="A55" s="38">
        <v>1732</v>
      </c>
      <c r="B55" s="39" t="s">
        <v>398</v>
      </c>
      <c r="C55" s="47" t="s">
        <v>348</v>
      </c>
      <c r="D55" s="25" t="s">
        <v>232</v>
      </c>
      <c r="E55" s="70">
        <v>4</v>
      </c>
      <c r="F55" s="71"/>
      <c r="G55" s="68"/>
      <c r="H55" s="48">
        <f t="shared" si="7"/>
        <v>0</v>
      </c>
      <c r="I55" s="68"/>
      <c r="J55" s="68"/>
      <c r="K55" s="49">
        <f t="shared" si="8"/>
        <v>0</v>
      </c>
      <c r="L55" s="50">
        <f t="shared" si="9"/>
        <v>0</v>
      </c>
      <c r="M55" s="48">
        <f t="shared" si="10"/>
        <v>0</v>
      </c>
      <c r="N55" s="48">
        <f t="shared" si="11"/>
        <v>0</v>
      </c>
      <c r="O55" s="48">
        <f t="shared" si="12"/>
        <v>0</v>
      </c>
      <c r="P55" s="49">
        <f t="shared" si="13"/>
        <v>0</v>
      </c>
    </row>
    <row r="56" spans="1:16" x14ac:dyDescent="0.2">
      <c r="A56" s="38">
        <v>1733</v>
      </c>
      <c r="B56" s="39" t="s">
        <v>399</v>
      </c>
      <c r="C56" s="47" t="s">
        <v>348</v>
      </c>
      <c r="D56" s="25" t="s">
        <v>232</v>
      </c>
      <c r="E56" s="70">
        <v>2</v>
      </c>
      <c r="F56" s="71"/>
      <c r="G56" s="68"/>
      <c r="H56" s="48">
        <f t="shared" si="7"/>
        <v>0</v>
      </c>
      <c r="I56" s="68"/>
      <c r="J56" s="68"/>
      <c r="K56" s="49">
        <f t="shared" si="8"/>
        <v>0</v>
      </c>
      <c r="L56" s="50">
        <f t="shared" si="9"/>
        <v>0</v>
      </c>
      <c r="M56" s="48">
        <f t="shared" si="10"/>
        <v>0</v>
      </c>
      <c r="N56" s="48">
        <f t="shared" si="11"/>
        <v>0</v>
      </c>
      <c r="O56" s="48">
        <f t="shared" si="12"/>
        <v>0</v>
      </c>
      <c r="P56" s="49">
        <f t="shared" si="13"/>
        <v>0</v>
      </c>
    </row>
    <row r="57" spans="1:16" x14ac:dyDescent="0.2">
      <c r="A57" s="38">
        <v>1734</v>
      </c>
      <c r="B57" s="39" t="s">
        <v>400</v>
      </c>
      <c r="C57" s="47" t="s">
        <v>349</v>
      </c>
      <c r="D57" s="25" t="s">
        <v>68</v>
      </c>
      <c r="E57" s="70">
        <v>33</v>
      </c>
      <c r="F57" s="71"/>
      <c r="G57" s="68"/>
      <c r="H57" s="48">
        <f t="shared" si="7"/>
        <v>0</v>
      </c>
      <c r="I57" s="68"/>
      <c r="J57" s="68"/>
      <c r="K57" s="49">
        <f t="shared" si="8"/>
        <v>0</v>
      </c>
      <c r="L57" s="50">
        <f t="shared" si="9"/>
        <v>0</v>
      </c>
      <c r="M57" s="48">
        <f t="shared" si="10"/>
        <v>0</v>
      </c>
      <c r="N57" s="48">
        <f t="shared" si="11"/>
        <v>0</v>
      </c>
      <c r="O57" s="48">
        <f t="shared" si="12"/>
        <v>0</v>
      </c>
      <c r="P57" s="49">
        <f t="shared" si="13"/>
        <v>0</v>
      </c>
    </row>
    <row r="58" spans="1:16" x14ac:dyDescent="0.2">
      <c r="A58" s="38">
        <v>1735</v>
      </c>
      <c r="B58" s="39" t="s">
        <v>400</v>
      </c>
      <c r="C58" s="47" t="s">
        <v>349</v>
      </c>
      <c r="D58" s="25" t="s">
        <v>68</v>
      </c>
      <c r="E58" s="70">
        <v>20</v>
      </c>
      <c r="F58" s="71"/>
      <c r="G58" s="68"/>
      <c r="H58" s="48">
        <f t="shared" si="7"/>
        <v>0</v>
      </c>
      <c r="I58" s="68"/>
      <c r="J58" s="68"/>
      <c r="K58" s="49">
        <f t="shared" si="8"/>
        <v>0</v>
      </c>
      <c r="L58" s="50">
        <f t="shared" si="9"/>
        <v>0</v>
      </c>
      <c r="M58" s="48">
        <f t="shared" si="10"/>
        <v>0</v>
      </c>
      <c r="N58" s="48">
        <f t="shared" si="11"/>
        <v>0</v>
      </c>
      <c r="O58" s="48">
        <f t="shared" si="12"/>
        <v>0</v>
      </c>
      <c r="P58" s="49">
        <f t="shared" si="13"/>
        <v>0</v>
      </c>
    </row>
    <row r="59" spans="1:16" x14ac:dyDescent="0.2">
      <c r="A59" s="38">
        <v>1736</v>
      </c>
      <c r="B59" s="39" t="s">
        <v>400</v>
      </c>
      <c r="C59" s="47" t="s">
        <v>350</v>
      </c>
      <c r="D59" s="25" t="s">
        <v>68</v>
      </c>
      <c r="E59" s="70">
        <v>70</v>
      </c>
      <c r="F59" s="71"/>
      <c r="G59" s="68"/>
      <c r="H59" s="48">
        <f t="shared" si="7"/>
        <v>0</v>
      </c>
      <c r="I59" s="68"/>
      <c r="J59" s="68"/>
      <c r="K59" s="49">
        <f t="shared" si="8"/>
        <v>0</v>
      </c>
      <c r="L59" s="50">
        <f t="shared" si="9"/>
        <v>0</v>
      </c>
      <c r="M59" s="48">
        <f t="shared" si="10"/>
        <v>0</v>
      </c>
      <c r="N59" s="48">
        <f t="shared" si="11"/>
        <v>0</v>
      </c>
      <c r="O59" s="48">
        <f t="shared" si="12"/>
        <v>0</v>
      </c>
      <c r="P59" s="49">
        <f t="shared" si="13"/>
        <v>0</v>
      </c>
    </row>
    <row r="60" spans="1:16" x14ac:dyDescent="0.2">
      <c r="A60" s="38">
        <v>1737</v>
      </c>
      <c r="B60" s="39" t="s">
        <v>400</v>
      </c>
      <c r="C60" s="47" t="s">
        <v>351</v>
      </c>
      <c r="D60" s="25" t="s">
        <v>68</v>
      </c>
      <c r="E60" s="70">
        <v>15</v>
      </c>
      <c r="F60" s="71"/>
      <c r="G60" s="68"/>
      <c r="H60" s="48">
        <f t="shared" si="7"/>
        <v>0</v>
      </c>
      <c r="I60" s="68"/>
      <c r="J60" s="68"/>
      <c r="K60" s="49">
        <f t="shared" si="8"/>
        <v>0</v>
      </c>
      <c r="L60" s="50">
        <f t="shared" si="9"/>
        <v>0</v>
      </c>
      <c r="M60" s="48">
        <f t="shared" si="10"/>
        <v>0</v>
      </c>
      <c r="N60" s="48">
        <f t="shared" si="11"/>
        <v>0</v>
      </c>
      <c r="O60" s="48">
        <f t="shared" si="12"/>
        <v>0</v>
      </c>
      <c r="P60" s="49">
        <f t="shared" si="13"/>
        <v>0</v>
      </c>
    </row>
    <row r="61" spans="1:16" x14ac:dyDescent="0.2">
      <c r="A61" s="38">
        <v>1738</v>
      </c>
      <c r="B61" s="39" t="s">
        <v>400</v>
      </c>
      <c r="C61" s="47" t="s">
        <v>352</v>
      </c>
      <c r="D61" s="25" t="s">
        <v>68</v>
      </c>
      <c r="E61" s="70">
        <v>15</v>
      </c>
      <c r="F61" s="71"/>
      <c r="G61" s="68"/>
      <c r="H61" s="48">
        <f t="shared" si="7"/>
        <v>0</v>
      </c>
      <c r="I61" s="68"/>
      <c r="J61" s="68"/>
      <c r="K61" s="49">
        <f t="shared" si="8"/>
        <v>0</v>
      </c>
      <c r="L61" s="50">
        <f t="shared" si="9"/>
        <v>0</v>
      </c>
      <c r="M61" s="48">
        <f t="shared" si="10"/>
        <v>0</v>
      </c>
      <c r="N61" s="48">
        <f t="shared" si="11"/>
        <v>0</v>
      </c>
      <c r="O61" s="48">
        <f t="shared" si="12"/>
        <v>0</v>
      </c>
      <c r="P61" s="49">
        <f t="shared" si="13"/>
        <v>0</v>
      </c>
    </row>
    <row r="62" spans="1:16" ht="22.5" x14ac:dyDescent="0.2">
      <c r="A62" s="38">
        <v>1739</v>
      </c>
      <c r="B62" s="39" t="s">
        <v>401</v>
      </c>
      <c r="C62" s="47" t="s">
        <v>353</v>
      </c>
      <c r="D62" s="25" t="s">
        <v>232</v>
      </c>
      <c r="E62" s="70">
        <v>10</v>
      </c>
      <c r="F62" s="71"/>
      <c r="G62" s="68"/>
      <c r="H62" s="48">
        <f t="shared" si="7"/>
        <v>0</v>
      </c>
      <c r="I62" s="68"/>
      <c r="J62" s="68"/>
      <c r="K62" s="49">
        <f t="shared" si="8"/>
        <v>0</v>
      </c>
      <c r="L62" s="50">
        <f t="shared" si="9"/>
        <v>0</v>
      </c>
      <c r="M62" s="48">
        <f t="shared" si="10"/>
        <v>0</v>
      </c>
      <c r="N62" s="48">
        <f t="shared" si="11"/>
        <v>0</v>
      </c>
      <c r="O62" s="48">
        <f t="shared" si="12"/>
        <v>0</v>
      </c>
      <c r="P62" s="49">
        <f t="shared" si="13"/>
        <v>0</v>
      </c>
    </row>
    <row r="63" spans="1:16" ht="22.5" x14ac:dyDescent="0.2">
      <c r="A63" s="38">
        <v>1740</v>
      </c>
      <c r="B63" s="39" t="s">
        <v>402</v>
      </c>
      <c r="C63" s="47" t="s">
        <v>353</v>
      </c>
      <c r="D63" s="25" t="s">
        <v>232</v>
      </c>
      <c r="E63" s="70">
        <v>10</v>
      </c>
      <c r="F63" s="71"/>
      <c r="G63" s="68"/>
      <c r="H63" s="48">
        <f t="shared" si="7"/>
        <v>0</v>
      </c>
      <c r="I63" s="68"/>
      <c r="J63" s="68"/>
      <c r="K63" s="49">
        <f t="shared" si="8"/>
        <v>0</v>
      </c>
      <c r="L63" s="50">
        <f t="shared" si="9"/>
        <v>0</v>
      </c>
      <c r="M63" s="48">
        <f t="shared" si="10"/>
        <v>0</v>
      </c>
      <c r="N63" s="48">
        <f t="shared" si="11"/>
        <v>0</v>
      </c>
      <c r="O63" s="48">
        <f t="shared" si="12"/>
        <v>0</v>
      </c>
      <c r="P63" s="49">
        <f t="shared" si="13"/>
        <v>0</v>
      </c>
    </row>
    <row r="64" spans="1:16" ht="22.5" x14ac:dyDescent="0.2">
      <c r="A64" s="38">
        <v>1741</v>
      </c>
      <c r="B64" s="39" t="s">
        <v>403</v>
      </c>
      <c r="C64" s="47" t="s">
        <v>353</v>
      </c>
      <c r="D64" s="25" t="s">
        <v>232</v>
      </c>
      <c r="E64" s="70">
        <v>2</v>
      </c>
      <c r="F64" s="71"/>
      <c r="G64" s="68"/>
      <c r="H64" s="48">
        <f t="shared" si="7"/>
        <v>0</v>
      </c>
      <c r="I64" s="68"/>
      <c r="J64" s="68"/>
      <c r="K64" s="49">
        <f t="shared" si="8"/>
        <v>0</v>
      </c>
      <c r="L64" s="50">
        <f t="shared" si="9"/>
        <v>0</v>
      </c>
      <c r="M64" s="48">
        <f t="shared" si="10"/>
        <v>0</v>
      </c>
      <c r="N64" s="48">
        <f t="shared" si="11"/>
        <v>0</v>
      </c>
      <c r="O64" s="48">
        <f t="shared" si="12"/>
        <v>0</v>
      </c>
      <c r="P64" s="49">
        <f t="shared" si="13"/>
        <v>0</v>
      </c>
    </row>
    <row r="65" spans="1:16" ht="22.5" x14ac:dyDescent="0.2">
      <c r="A65" s="38">
        <v>1742</v>
      </c>
      <c r="B65" s="39" t="s">
        <v>404</v>
      </c>
      <c r="C65" s="47" t="s">
        <v>353</v>
      </c>
      <c r="D65" s="25" t="s">
        <v>232</v>
      </c>
      <c r="E65" s="70">
        <v>2</v>
      </c>
      <c r="F65" s="71"/>
      <c r="G65" s="68"/>
      <c r="H65" s="48">
        <f t="shared" si="7"/>
        <v>0</v>
      </c>
      <c r="I65" s="68"/>
      <c r="J65" s="68"/>
      <c r="K65" s="49">
        <f t="shared" si="8"/>
        <v>0</v>
      </c>
      <c r="L65" s="50">
        <f t="shared" si="9"/>
        <v>0</v>
      </c>
      <c r="M65" s="48">
        <f t="shared" si="10"/>
        <v>0</v>
      </c>
      <c r="N65" s="48">
        <f t="shared" si="11"/>
        <v>0</v>
      </c>
      <c r="O65" s="48">
        <f t="shared" si="12"/>
        <v>0</v>
      </c>
      <c r="P65" s="49">
        <f t="shared" si="13"/>
        <v>0</v>
      </c>
    </row>
    <row r="66" spans="1:16" ht="22.5" x14ac:dyDescent="0.2">
      <c r="A66" s="38">
        <v>1743</v>
      </c>
      <c r="B66" s="39" t="s">
        <v>402</v>
      </c>
      <c r="C66" s="47" t="s">
        <v>353</v>
      </c>
      <c r="D66" s="25" t="s">
        <v>232</v>
      </c>
      <c r="E66" s="70">
        <v>2</v>
      </c>
      <c r="F66" s="71"/>
      <c r="G66" s="68"/>
      <c r="H66" s="48">
        <f t="shared" si="7"/>
        <v>0</v>
      </c>
      <c r="I66" s="68"/>
      <c r="J66" s="68"/>
      <c r="K66" s="49">
        <f t="shared" si="8"/>
        <v>0</v>
      </c>
      <c r="L66" s="50">
        <f t="shared" si="9"/>
        <v>0</v>
      </c>
      <c r="M66" s="48">
        <f t="shared" si="10"/>
        <v>0</v>
      </c>
      <c r="N66" s="48">
        <f t="shared" si="11"/>
        <v>0</v>
      </c>
      <c r="O66" s="48">
        <f t="shared" si="12"/>
        <v>0</v>
      </c>
      <c r="P66" s="49">
        <f t="shared" si="13"/>
        <v>0</v>
      </c>
    </row>
    <row r="67" spans="1:16" x14ac:dyDescent="0.2">
      <c r="A67" s="38">
        <v>1744</v>
      </c>
      <c r="B67" s="39" t="s">
        <v>387</v>
      </c>
      <c r="C67" s="47" t="s">
        <v>354</v>
      </c>
      <c r="D67" s="25" t="s">
        <v>232</v>
      </c>
      <c r="E67" s="70">
        <v>99</v>
      </c>
      <c r="F67" s="71"/>
      <c r="G67" s="68"/>
      <c r="H67" s="48">
        <f t="shared" si="7"/>
        <v>0</v>
      </c>
      <c r="I67" s="68"/>
      <c r="J67" s="68"/>
      <c r="K67" s="49">
        <f t="shared" si="8"/>
        <v>0</v>
      </c>
      <c r="L67" s="50">
        <f t="shared" si="9"/>
        <v>0</v>
      </c>
      <c r="M67" s="48">
        <f t="shared" si="10"/>
        <v>0</v>
      </c>
      <c r="N67" s="48">
        <f t="shared" si="11"/>
        <v>0</v>
      </c>
      <c r="O67" s="48">
        <f t="shared" si="12"/>
        <v>0</v>
      </c>
      <c r="P67" s="49">
        <f t="shared" si="13"/>
        <v>0</v>
      </c>
    </row>
    <row r="68" spans="1:16" x14ac:dyDescent="0.2">
      <c r="A68" s="38">
        <v>1745</v>
      </c>
      <c r="B68" s="39" t="s">
        <v>405</v>
      </c>
      <c r="C68" s="47" t="s">
        <v>354</v>
      </c>
      <c r="D68" s="25" t="s">
        <v>232</v>
      </c>
      <c r="E68" s="70">
        <v>35</v>
      </c>
      <c r="F68" s="71"/>
      <c r="G68" s="68"/>
      <c r="H68" s="48">
        <f t="shared" si="7"/>
        <v>0</v>
      </c>
      <c r="I68" s="68"/>
      <c r="J68" s="68"/>
      <c r="K68" s="49">
        <f t="shared" si="8"/>
        <v>0</v>
      </c>
      <c r="L68" s="50">
        <f t="shared" si="9"/>
        <v>0</v>
      </c>
      <c r="M68" s="48">
        <f t="shared" si="10"/>
        <v>0</v>
      </c>
      <c r="N68" s="48">
        <f t="shared" si="11"/>
        <v>0</v>
      </c>
      <c r="O68" s="48">
        <f t="shared" si="12"/>
        <v>0</v>
      </c>
      <c r="P68" s="49">
        <f t="shared" si="13"/>
        <v>0</v>
      </c>
    </row>
    <row r="69" spans="1:16" x14ac:dyDescent="0.2">
      <c r="A69" s="38">
        <v>1746</v>
      </c>
      <c r="B69" s="39" t="s">
        <v>387</v>
      </c>
      <c r="C69" s="47" t="s">
        <v>354</v>
      </c>
      <c r="D69" s="25" t="s">
        <v>232</v>
      </c>
      <c r="E69" s="70">
        <v>8</v>
      </c>
      <c r="F69" s="71"/>
      <c r="G69" s="68"/>
      <c r="H69" s="48">
        <f t="shared" si="7"/>
        <v>0</v>
      </c>
      <c r="I69" s="68"/>
      <c r="J69" s="68"/>
      <c r="K69" s="49">
        <f t="shared" si="8"/>
        <v>0</v>
      </c>
      <c r="L69" s="50">
        <f t="shared" si="9"/>
        <v>0</v>
      </c>
      <c r="M69" s="48">
        <f t="shared" si="10"/>
        <v>0</v>
      </c>
      <c r="N69" s="48">
        <f t="shared" si="11"/>
        <v>0</v>
      </c>
      <c r="O69" s="48">
        <f t="shared" si="12"/>
        <v>0</v>
      </c>
      <c r="P69" s="49">
        <f t="shared" si="13"/>
        <v>0</v>
      </c>
    </row>
    <row r="70" spans="1:16" x14ac:dyDescent="0.2">
      <c r="A70" s="38">
        <v>1747</v>
      </c>
      <c r="B70" s="39" t="s">
        <v>387</v>
      </c>
      <c r="C70" s="47" t="s">
        <v>355</v>
      </c>
      <c r="D70" s="25" t="s">
        <v>232</v>
      </c>
      <c r="E70" s="70">
        <v>2</v>
      </c>
      <c r="F70" s="71"/>
      <c r="G70" s="68"/>
      <c r="H70" s="48">
        <f t="shared" si="7"/>
        <v>0</v>
      </c>
      <c r="I70" s="68"/>
      <c r="J70" s="68"/>
      <c r="K70" s="49">
        <f t="shared" si="8"/>
        <v>0</v>
      </c>
      <c r="L70" s="50">
        <f t="shared" si="9"/>
        <v>0</v>
      </c>
      <c r="M70" s="48">
        <f t="shared" si="10"/>
        <v>0</v>
      </c>
      <c r="N70" s="48">
        <f t="shared" si="11"/>
        <v>0</v>
      </c>
      <c r="O70" s="48">
        <f t="shared" si="12"/>
        <v>0</v>
      </c>
      <c r="P70" s="49">
        <f t="shared" si="13"/>
        <v>0</v>
      </c>
    </row>
    <row r="71" spans="1:16" x14ac:dyDescent="0.2">
      <c r="A71" s="38">
        <v>1748</v>
      </c>
      <c r="B71" s="39"/>
      <c r="C71" s="47" t="s">
        <v>263</v>
      </c>
      <c r="D71" s="25" t="s">
        <v>228</v>
      </c>
      <c r="E71" s="70">
        <v>1</v>
      </c>
      <c r="F71" s="71"/>
      <c r="G71" s="68"/>
      <c r="H71" s="48">
        <f t="shared" si="7"/>
        <v>0</v>
      </c>
      <c r="I71" s="68"/>
      <c r="J71" s="68"/>
      <c r="K71" s="49">
        <f t="shared" si="8"/>
        <v>0</v>
      </c>
      <c r="L71" s="50">
        <f t="shared" si="9"/>
        <v>0</v>
      </c>
      <c r="M71" s="48">
        <f t="shared" si="10"/>
        <v>0</v>
      </c>
      <c r="N71" s="48">
        <f t="shared" si="11"/>
        <v>0</v>
      </c>
      <c r="O71" s="48">
        <f t="shared" si="12"/>
        <v>0</v>
      </c>
      <c r="P71" s="49">
        <f t="shared" si="13"/>
        <v>0</v>
      </c>
    </row>
    <row r="72" spans="1:16" x14ac:dyDescent="0.2">
      <c r="A72" s="38">
        <v>1749</v>
      </c>
      <c r="B72" s="39"/>
      <c r="C72" s="47" t="s">
        <v>264</v>
      </c>
      <c r="D72" s="25" t="s">
        <v>228</v>
      </c>
      <c r="E72" s="70">
        <v>1</v>
      </c>
      <c r="F72" s="71"/>
      <c r="G72" s="68"/>
      <c r="H72" s="48">
        <f t="shared" si="7"/>
        <v>0</v>
      </c>
      <c r="I72" s="68"/>
      <c r="J72" s="68"/>
      <c r="K72" s="49">
        <f t="shared" si="8"/>
        <v>0</v>
      </c>
      <c r="L72" s="50">
        <f t="shared" si="9"/>
        <v>0</v>
      </c>
      <c r="M72" s="48">
        <f t="shared" si="10"/>
        <v>0</v>
      </c>
      <c r="N72" s="48">
        <f t="shared" si="11"/>
        <v>0</v>
      </c>
      <c r="O72" s="48">
        <f t="shared" si="12"/>
        <v>0</v>
      </c>
      <c r="P72" s="49">
        <f t="shared" si="13"/>
        <v>0</v>
      </c>
    </row>
    <row r="73" spans="1:16" x14ac:dyDescent="0.2">
      <c r="A73" s="38">
        <v>1750</v>
      </c>
      <c r="B73" s="39"/>
      <c r="C73" s="47" t="s">
        <v>358</v>
      </c>
      <c r="D73" s="25" t="s">
        <v>228</v>
      </c>
      <c r="E73" s="70">
        <v>1</v>
      </c>
      <c r="F73" s="71"/>
      <c r="G73" s="68"/>
      <c r="H73" s="48">
        <f t="shared" si="7"/>
        <v>0</v>
      </c>
      <c r="I73" s="68"/>
      <c r="J73" s="68"/>
      <c r="K73" s="49">
        <f t="shared" si="8"/>
        <v>0</v>
      </c>
      <c r="L73" s="50">
        <f t="shared" si="9"/>
        <v>0</v>
      </c>
      <c r="M73" s="48">
        <f t="shared" si="10"/>
        <v>0</v>
      </c>
      <c r="N73" s="48">
        <f t="shared" si="11"/>
        <v>0</v>
      </c>
      <c r="O73" s="48">
        <f t="shared" si="12"/>
        <v>0</v>
      </c>
      <c r="P73" s="49">
        <f t="shared" si="13"/>
        <v>0</v>
      </c>
    </row>
    <row r="74" spans="1:16" x14ac:dyDescent="0.2">
      <c r="A74" s="38">
        <v>1751</v>
      </c>
      <c r="B74" s="39"/>
      <c r="C74" s="47" t="s">
        <v>266</v>
      </c>
      <c r="D74" s="25" t="s">
        <v>228</v>
      </c>
      <c r="E74" s="70">
        <v>1</v>
      </c>
      <c r="F74" s="71"/>
      <c r="G74" s="68"/>
      <c r="H74" s="48">
        <f t="shared" si="7"/>
        <v>0</v>
      </c>
      <c r="I74" s="68"/>
      <c r="J74" s="68"/>
      <c r="K74" s="49">
        <f t="shared" si="8"/>
        <v>0</v>
      </c>
      <c r="L74" s="50">
        <f t="shared" si="9"/>
        <v>0</v>
      </c>
      <c r="M74" s="48">
        <f t="shared" si="10"/>
        <v>0</v>
      </c>
      <c r="N74" s="48">
        <f t="shared" si="11"/>
        <v>0</v>
      </c>
      <c r="O74" s="48">
        <f t="shared" si="12"/>
        <v>0</v>
      </c>
      <c r="P74" s="49">
        <f t="shared" si="13"/>
        <v>0</v>
      </c>
    </row>
    <row r="75" spans="1:16" x14ac:dyDescent="0.2">
      <c r="A75" s="38">
        <v>1752</v>
      </c>
      <c r="B75" s="39"/>
      <c r="C75" s="47" t="s">
        <v>267</v>
      </c>
      <c r="D75" s="25" t="s">
        <v>228</v>
      </c>
      <c r="E75" s="70">
        <v>1</v>
      </c>
      <c r="F75" s="71"/>
      <c r="G75" s="68"/>
      <c r="H75" s="48">
        <f t="shared" si="7"/>
        <v>0</v>
      </c>
      <c r="I75" s="68"/>
      <c r="J75" s="68"/>
      <c r="K75" s="49">
        <f t="shared" si="8"/>
        <v>0</v>
      </c>
      <c r="L75" s="50">
        <f t="shared" si="9"/>
        <v>0</v>
      </c>
      <c r="M75" s="48">
        <f t="shared" si="10"/>
        <v>0</v>
      </c>
      <c r="N75" s="48">
        <f t="shared" si="11"/>
        <v>0</v>
      </c>
      <c r="O75" s="48">
        <f t="shared" si="12"/>
        <v>0</v>
      </c>
      <c r="P75" s="49">
        <f t="shared" si="13"/>
        <v>0</v>
      </c>
    </row>
    <row r="76" spans="1:16" x14ac:dyDescent="0.2">
      <c r="A76" s="38">
        <v>1753</v>
      </c>
      <c r="B76" s="39"/>
      <c r="C76" s="47" t="s">
        <v>268</v>
      </c>
      <c r="D76" s="25" t="s">
        <v>228</v>
      </c>
      <c r="E76" s="70">
        <v>1</v>
      </c>
      <c r="F76" s="71"/>
      <c r="G76" s="68"/>
      <c r="H76" s="48">
        <f t="shared" si="7"/>
        <v>0</v>
      </c>
      <c r="I76" s="68"/>
      <c r="J76" s="68"/>
      <c r="K76" s="49">
        <f t="shared" si="8"/>
        <v>0</v>
      </c>
      <c r="L76" s="50">
        <f t="shared" si="9"/>
        <v>0</v>
      </c>
      <c r="M76" s="48">
        <f t="shared" si="10"/>
        <v>0</v>
      </c>
      <c r="N76" s="48">
        <f t="shared" si="11"/>
        <v>0</v>
      </c>
      <c r="O76" s="48">
        <f t="shared" si="12"/>
        <v>0</v>
      </c>
      <c r="P76" s="49">
        <f t="shared" si="13"/>
        <v>0</v>
      </c>
    </row>
    <row r="77" spans="1:16" x14ac:dyDescent="0.2">
      <c r="A77" s="38"/>
      <c r="B77" s="39"/>
      <c r="C77" s="47" t="s">
        <v>359</v>
      </c>
      <c r="D77" s="25"/>
      <c r="E77" s="70"/>
      <c r="F77" s="71"/>
      <c r="G77" s="68"/>
      <c r="H77" s="48">
        <f t="shared" si="7"/>
        <v>0</v>
      </c>
      <c r="I77" s="68"/>
      <c r="J77" s="68"/>
      <c r="K77" s="49">
        <f t="shared" si="8"/>
        <v>0</v>
      </c>
      <c r="L77" s="50">
        <f t="shared" si="9"/>
        <v>0</v>
      </c>
      <c r="M77" s="48">
        <f t="shared" si="10"/>
        <v>0</v>
      </c>
      <c r="N77" s="48">
        <f t="shared" si="11"/>
        <v>0</v>
      </c>
      <c r="O77" s="48">
        <f t="shared" si="12"/>
        <v>0</v>
      </c>
      <c r="P77" s="49">
        <f t="shared" si="13"/>
        <v>0</v>
      </c>
    </row>
    <row r="78" spans="1:16" x14ac:dyDescent="0.2">
      <c r="A78" s="38">
        <v>1754</v>
      </c>
      <c r="B78" s="39" t="s">
        <v>391</v>
      </c>
      <c r="C78" s="47" t="s">
        <v>347</v>
      </c>
      <c r="D78" s="25" t="s">
        <v>421</v>
      </c>
      <c r="E78" s="70">
        <v>35</v>
      </c>
      <c r="F78" s="71"/>
      <c r="G78" s="68"/>
      <c r="H78" s="48">
        <f t="shared" si="7"/>
        <v>0</v>
      </c>
      <c r="I78" s="68"/>
      <c r="J78" s="68"/>
      <c r="K78" s="49">
        <f t="shared" si="8"/>
        <v>0</v>
      </c>
      <c r="L78" s="50">
        <f t="shared" si="9"/>
        <v>0</v>
      </c>
      <c r="M78" s="48">
        <f t="shared" si="10"/>
        <v>0</v>
      </c>
      <c r="N78" s="48">
        <f t="shared" si="11"/>
        <v>0</v>
      </c>
      <c r="O78" s="48">
        <f t="shared" si="12"/>
        <v>0</v>
      </c>
      <c r="P78" s="49">
        <f t="shared" si="13"/>
        <v>0</v>
      </c>
    </row>
    <row r="79" spans="1:16" x14ac:dyDescent="0.2">
      <c r="A79" s="38">
        <v>1755</v>
      </c>
      <c r="B79" s="39" t="s">
        <v>391</v>
      </c>
      <c r="C79" s="47" t="s">
        <v>347</v>
      </c>
      <c r="D79" s="25" t="s">
        <v>68</v>
      </c>
      <c r="E79" s="70">
        <v>20</v>
      </c>
      <c r="F79" s="71"/>
      <c r="G79" s="68"/>
      <c r="H79" s="48">
        <f t="shared" si="7"/>
        <v>0</v>
      </c>
      <c r="I79" s="68"/>
      <c r="J79" s="68"/>
      <c r="K79" s="49">
        <f t="shared" si="8"/>
        <v>0</v>
      </c>
      <c r="L79" s="50">
        <f t="shared" si="9"/>
        <v>0</v>
      </c>
      <c r="M79" s="48">
        <f t="shared" si="10"/>
        <v>0</v>
      </c>
      <c r="N79" s="48">
        <f t="shared" si="11"/>
        <v>0</v>
      </c>
      <c r="O79" s="48">
        <f t="shared" si="12"/>
        <v>0</v>
      </c>
      <c r="P79" s="49">
        <f t="shared" si="13"/>
        <v>0</v>
      </c>
    </row>
    <row r="80" spans="1:16" x14ac:dyDescent="0.2">
      <c r="A80" s="38">
        <v>1756</v>
      </c>
      <c r="B80" s="39" t="s">
        <v>392</v>
      </c>
      <c r="C80" s="47" t="s">
        <v>347</v>
      </c>
      <c r="D80" s="25" t="s">
        <v>68</v>
      </c>
      <c r="E80" s="70">
        <v>70</v>
      </c>
      <c r="F80" s="71"/>
      <c r="G80" s="68"/>
      <c r="H80" s="48">
        <f t="shared" si="7"/>
        <v>0</v>
      </c>
      <c r="I80" s="68"/>
      <c r="J80" s="68"/>
      <c r="K80" s="49">
        <f t="shared" si="8"/>
        <v>0</v>
      </c>
      <c r="L80" s="50">
        <f t="shared" si="9"/>
        <v>0</v>
      </c>
      <c r="M80" s="48">
        <f t="shared" si="10"/>
        <v>0</v>
      </c>
      <c r="N80" s="48">
        <f t="shared" si="11"/>
        <v>0</v>
      </c>
      <c r="O80" s="48">
        <f t="shared" si="12"/>
        <v>0</v>
      </c>
      <c r="P80" s="49">
        <f t="shared" si="13"/>
        <v>0</v>
      </c>
    </row>
    <row r="81" spans="1:16" x14ac:dyDescent="0.2">
      <c r="A81" s="38">
        <v>1757</v>
      </c>
      <c r="B81" s="39" t="s">
        <v>393</v>
      </c>
      <c r="C81" s="47" t="s">
        <v>347</v>
      </c>
      <c r="D81" s="25" t="s">
        <v>68</v>
      </c>
      <c r="E81" s="70">
        <v>15</v>
      </c>
      <c r="F81" s="71"/>
      <c r="G81" s="68"/>
      <c r="H81" s="48">
        <f t="shared" si="7"/>
        <v>0</v>
      </c>
      <c r="I81" s="68"/>
      <c r="J81" s="68"/>
      <c r="K81" s="49">
        <f t="shared" si="8"/>
        <v>0</v>
      </c>
      <c r="L81" s="50">
        <f t="shared" si="9"/>
        <v>0</v>
      </c>
      <c r="M81" s="48">
        <f t="shared" si="10"/>
        <v>0</v>
      </c>
      <c r="N81" s="48">
        <f t="shared" si="11"/>
        <v>0</v>
      </c>
      <c r="O81" s="48">
        <f t="shared" si="12"/>
        <v>0</v>
      </c>
      <c r="P81" s="49">
        <f t="shared" si="13"/>
        <v>0</v>
      </c>
    </row>
    <row r="82" spans="1:16" x14ac:dyDescent="0.2">
      <c r="A82" s="38">
        <v>1758</v>
      </c>
      <c r="B82" s="39" t="s">
        <v>394</v>
      </c>
      <c r="C82" s="47" t="s">
        <v>347</v>
      </c>
      <c r="D82" s="25" t="s">
        <v>68</v>
      </c>
      <c r="E82" s="70">
        <v>15</v>
      </c>
      <c r="F82" s="71"/>
      <c r="G82" s="68"/>
      <c r="H82" s="48">
        <f t="shared" si="7"/>
        <v>0</v>
      </c>
      <c r="I82" s="68"/>
      <c r="J82" s="68"/>
      <c r="K82" s="49">
        <f t="shared" si="8"/>
        <v>0</v>
      </c>
      <c r="L82" s="50">
        <f t="shared" si="9"/>
        <v>0</v>
      </c>
      <c r="M82" s="48">
        <f t="shared" si="10"/>
        <v>0</v>
      </c>
      <c r="N82" s="48">
        <f t="shared" si="11"/>
        <v>0</v>
      </c>
      <c r="O82" s="48">
        <f t="shared" si="12"/>
        <v>0</v>
      </c>
      <c r="P82" s="49">
        <f t="shared" si="13"/>
        <v>0</v>
      </c>
    </row>
    <row r="83" spans="1:16" ht="22.5" x14ac:dyDescent="0.2">
      <c r="A83" s="38">
        <v>1759</v>
      </c>
      <c r="B83" s="39" t="s">
        <v>395</v>
      </c>
      <c r="C83" s="47" t="s">
        <v>348</v>
      </c>
      <c r="D83" s="25" t="s">
        <v>232</v>
      </c>
      <c r="E83" s="70">
        <v>10</v>
      </c>
      <c r="F83" s="71"/>
      <c r="G83" s="68"/>
      <c r="H83" s="48">
        <f t="shared" si="7"/>
        <v>0</v>
      </c>
      <c r="I83" s="68"/>
      <c r="J83" s="68"/>
      <c r="K83" s="49">
        <f t="shared" si="8"/>
        <v>0</v>
      </c>
      <c r="L83" s="50">
        <f t="shared" si="9"/>
        <v>0</v>
      </c>
      <c r="M83" s="48">
        <f t="shared" si="10"/>
        <v>0</v>
      </c>
      <c r="N83" s="48">
        <f t="shared" si="11"/>
        <v>0</v>
      </c>
      <c r="O83" s="48">
        <f t="shared" si="12"/>
        <v>0</v>
      </c>
      <c r="P83" s="49">
        <f t="shared" si="13"/>
        <v>0</v>
      </c>
    </row>
    <row r="84" spans="1:16" ht="22.5" x14ac:dyDescent="0.2">
      <c r="A84" s="38">
        <v>1760</v>
      </c>
      <c r="B84" s="39" t="s">
        <v>396</v>
      </c>
      <c r="C84" s="47" t="s">
        <v>348</v>
      </c>
      <c r="D84" s="25" t="s">
        <v>232</v>
      </c>
      <c r="E84" s="70">
        <v>10</v>
      </c>
      <c r="F84" s="71"/>
      <c r="G84" s="68"/>
      <c r="H84" s="48">
        <f t="shared" si="7"/>
        <v>0</v>
      </c>
      <c r="I84" s="68"/>
      <c r="J84" s="68"/>
      <c r="K84" s="49">
        <f t="shared" si="8"/>
        <v>0</v>
      </c>
      <c r="L84" s="50">
        <f t="shared" si="9"/>
        <v>0</v>
      </c>
      <c r="M84" s="48">
        <f t="shared" si="10"/>
        <v>0</v>
      </c>
      <c r="N84" s="48">
        <f t="shared" si="11"/>
        <v>0</v>
      </c>
      <c r="O84" s="48">
        <f t="shared" si="12"/>
        <v>0</v>
      </c>
      <c r="P84" s="49">
        <f t="shared" si="13"/>
        <v>0</v>
      </c>
    </row>
    <row r="85" spans="1:16" ht="22.5" x14ac:dyDescent="0.2">
      <c r="A85" s="38">
        <v>1761</v>
      </c>
      <c r="B85" s="39" t="s">
        <v>397</v>
      </c>
      <c r="C85" s="47" t="s">
        <v>348</v>
      </c>
      <c r="D85" s="25" t="s">
        <v>232</v>
      </c>
      <c r="E85" s="70">
        <v>4</v>
      </c>
      <c r="F85" s="71"/>
      <c r="G85" s="68"/>
      <c r="H85" s="48">
        <f t="shared" si="7"/>
        <v>0</v>
      </c>
      <c r="I85" s="68"/>
      <c r="J85" s="68"/>
      <c r="K85" s="49">
        <f t="shared" si="8"/>
        <v>0</v>
      </c>
      <c r="L85" s="50">
        <f t="shared" si="9"/>
        <v>0</v>
      </c>
      <c r="M85" s="48">
        <f t="shared" si="10"/>
        <v>0</v>
      </c>
      <c r="N85" s="48">
        <f t="shared" si="11"/>
        <v>0</v>
      </c>
      <c r="O85" s="48">
        <f t="shared" si="12"/>
        <v>0</v>
      </c>
      <c r="P85" s="49">
        <f t="shared" si="13"/>
        <v>0</v>
      </c>
    </row>
    <row r="86" spans="1:16" ht="22.5" x14ac:dyDescent="0.2">
      <c r="A86" s="38">
        <v>1762</v>
      </c>
      <c r="B86" s="39" t="s">
        <v>398</v>
      </c>
      <c r="C86" s="47" t="s">
        <v>348</v>
      </c>
      <c r="D86" s="25" t="s">
        <v>232</v>
      </c>
      <c r="E86" s="70">
        <v>4</v>
      </c>
      <c r="F86" s="71"/>
      <c r="G86" s="68"/>
      <c r="H86" s="48">
        <f t="shared" si="7"/>
        <v>0</v>
      </c>
      <c r="I86" s="68"/>
      <c r="J86" s="68"/>
      <c r="K86" s="49">
        <f t="shared" si="8"/>
        <v>0</v>
      </c>
      <c r="L86" s="50">
        <f t="shared" si="9"/>
        <v>0</v>
      </c>
      <c r="M86" s="48">
        <f t="shared" si="10"/>
        <v>0</v>
      </c>
      <c r="N86" s="48">
        <f t="shared" si="11"/>
        <v>0</v>
      </c>
      <c r="O86" s="48">
        <f t="shared" si="12"/>
        <v>0</v>
      </c>
      <c r="P86" s="49">
        <f t="shared" si="13"/>
        <v>0</v>
      </c>
    </row>
    <row r="87" spans="1:16" x14ac:dyDescent="0.2">
      <c r="A87" s="38">
        <v>1763</v>
      </c>
      <c r="B87" s="39" t="s">
        <v>399</v>
      </c>
      <c r="C87" s="47" t="s">
        <v>348</v>
      </c>
      <c r="D87" s="25" t="s">
        <v>232</v>
      </c>
      <c r="E87" s="70">
        <v>2</v>
      </c>
      <c r="F87" s="71"/>
      <c r="G87" s="68"/>
      <c r="H87" s="48">
        <f t="shared" si="7"/>
        <v>0</v>
      </c>
      <c r="I87" s="68"/>
      <c r="J87" s="68"/>
      <c r="K87" s="49">
        <f t="shared" si="8"/>
        <v>0</v>
      </c>
      <c r="L87" s="50">
        <f t="shared" si="9"/>
        <v>0</v>
      </c>
      <c r="M87" s="48">
        <f t="shared" si="10"/>
        <v>0</v>
      </c>
      <c r="N87" s="48">
        <f t="shared" si="11"/>
        <v>0</v>
      </c>
      <c r="O87" s="48">
        <f t="shared" si="12"/>
        <v>0</v>
      </c>
      <c r="P87" s="49">
        <f t="shared" si="13"/>
        <v>0</v>
      </c>
    </row>
    <row r="88" spans="1:16" x14ac:dyDescent="0.2">
      <c r="A88" s="38">
        <v>1764</v>
      </c>
      <c r="B88" s="39" t="s">
        <v>400</v>
      </c>
      <c r="C88" s="47" t="s">
        <v>349</v>
      </c>
      <c r="D88" s="25" t="s">
        <v>68</v>
      </c>
      <c r="E88" s="70">
        <v>33</v>
      </c>
      <c r="F88" s="71"/>
      <c r="G88" s="68"/>
      <c r="H88" s="48">
        <f t="shared" si="7"/>
        <v>0</v>
      </c>
      <c r="I88" s="68"/>
      <c r="J88" s="68"/>
      <c r="K88" s="49">
        <f t="shared" si="8"/>
        <v>0</v>
      </c>
      <c r="L88" s="50">
        <f t="shared" si="9"/>
        <v>0</v>
      </c>
      <c r="M88" s="48">
        <f t="shared" si="10"/>
        <v>0</v>
      </c>
      <c r="N88" s="48">
        <f t="shared" si="11"/>
        <v>0</v>
      </c>
      <c r="O88" s="48">
        <f t="shared" si="12"/>
        <v>0</v>
      </c>
      <c r="P88" s="49">
        <f t="shared" si="13"/>
        <v>0</v>
      </c>
    </row>
    <row r="89" spans="1:16" x14ac:dyDescent="0.2">
      <c r="A89" s="38">
        <v>1765</v>
      </c>
      <c r="B89" s="39" t="s">
        <v>400</v>
      </c>
      <c r="C89" s="47" t="s">
        <v>349</v>
      </c>
      <c r="D89" s="25" t="s">
        <v>68</v>
      </c>
      <c r="E89" s="70">
        <v>20</v>
      </c>
      <c r="F89" s="71"/>
      <c r="G89" s="68"/>
      <c r="H89" s="48">
        <f t="shared" si="7"/>
        <v>0</v>
      </c>
      <c r="I89" s="68"/>
      <c r="J89" s="68"/>
      <c r="K89" s="49">
        <f t="shared" si="8"/>
        <v>0</v>
      </c>
      <c r="L89" s="50">
        <f t="shared" si="9"/>
        <v>0</v>
      </c>
      <c r="M89" s="48">
        <f t="shared" si="10"/>
        <v>0</v>
      </c>
      <c r="N89" s="48">
        <f t="shared" si="11"/>
        <v>0</v>
      </c>
      <c r="O89" s="48">
        <f t="shared" si="12"/>
        <v>0</v>
      </c>
      <c r="P89" s="49">
        <f t="shared" si="13"/>
        <v>0</v>
      </c>
    </row>
    <row r="90" spans="1:16" x14ac:dyDescent="0.2">
      <c r="A90" s="38">
        <v>1766</v>
      </c>
      <c r="B90" s="39" t="s">
        <v>400</v>
      </c>
      <c r="C90" s="47" t="s">
        <v>350</v>
      </c>
      <c r="D90" s="25" t="s">
        <v>68</v>
      </c>
      <c r="E90" s="70">
        <v>70</v>
      </c>
      <c r="F90" s="71"/>
      <c r="G90" s="68"/>
      <c r="H90" s="48">
        <f t="shared" si="7"/>
        <v>0</v>
      </c>
      <c r="I90" s="68"/>
      <c r="J90" s="68"/>
      <c r="K90" s="49">
        <f t="shared" si="8"/>
        <v>0</v>
      </c>
      <c r="L90" s="50">
        <f t="shared" si="9"/>
        <v>0</v>
      </c>
      <c r="M90" s="48">
        <f t="shared" si="10"/>
        <v>0</v>
      </c>
      <c r="N90" s="48">
        <f t="shared" si="11"/>
        <v>0</v>
      </c>
      <c r="O90" s="48">
        <f t="shared" si="12"/>
        <v>0</v>
      </c>
      <c r="P90" s="49">
        <f t="shared" si="13"/>
        <v>0</v>
      </c>
    </row>
    <row r="91" spans="1:16" x14ac:dyDescent="0.2">
      <c r="A91" s="38">
        <v>1767</v>
      </c>
      <c r="B91" s="39" t="s">
        <v>400</v>
      </c>
      <c r="C91" s="47" t="s">
        <v>351</v>
      </c>
      <c r="D91" s="25" t="s">
        <v>68</v>
      </c>
      <c r="E91" s="70">
        <v>15</v>
      </c>
      <c r="F91" s="71"/>
      <c r="G91" s="68"/>
      <c r="H91" s="48">
        <f t="shared" si="7"/>
        <v>0</v>
      </c>
      <c r="I91" s="68"/>
      <c r="J91" s="68"/>
      <c r="K91" s="49">
        <f t="shared" si="8"/>
        <v>0</v>
      </c>
      <c r="L91" s="50">
        <f t="shared" si="9"/>
        <v>0</v>
      </c>
      <c r="M91" s="48">
        <f t="shared" si="10"/>
        <v>0</v>
      </c>
      <c r="N91" s="48">
        <f t="shared" si="11"/>
        <v>0</v>
      </c>
      <c r="O91" s="48">
        <f t="shared" si="12"/>
        <v>0</v>
      </c>
      <c r="P91" s="49">
        <f t="shared" si="13"/>
        <v>0</v>
      </c>
    </row>
    <row r="92" spans="1:16" x14ac:dyDescent="0.2">
      <c r="A92" s="38">
        <v>1768</v>
      </c>
      <c r="B92" s="39" t="s">
        <v>400</v>
      </c>
      <c r="C92" s="47" t="s">
        <v>352</v>
      </c>
      <c r="D92" s="25" t="s">
        <v>68</v>
      </c>
      <c r="E92" s="70">
        <v>15</v>
      </c>
      <c r="F92" s="71"/>
      <c r="G92" s="68"/>
      <c r="H92" s="48">
        <f t="shared" si="7"/>
        <v>0</v>
      </c>
      <c r="I92" s="68"/>
      <c r="J92" s="68"/>
      <c r="K92" s="49">
        <f t="shared" si="8"/>
        <v>0</v>
      </c>
      <c r="L92" s="50">
        <f t="shared" si="9"/>
        <v>0</v>
      </c>
      <c r="M92" s="48">
        <f t="shared" si="10"/>
        <v>0</v>
      </c>
      <c r="N92" s="48">
        <f t="shared" si="11"/>
        <v>0</v>
      </c>
      <c r="O92" s="48">
        <f t="shared" si="12"/>
        <v>0</v>
      </c>
      <c r="P92" s="49">
        <f t="shared" si="13"/>
        <v>0</v>
      </c>
    </row>
    <row r="93" spans="1:16" ht="22.5" x14ac:dyDescent="0.2">
      <c r="A93" s="38">
        <v>1769</v>
      </c>
      <c r="B93" s="39" t="s">
        <v>401</v>
      </c>
      <c r="C93" s="47" t="s">
        <v>353</v>
      </c>
      <c r="D93" s="25" t="s">
        <v>232</v>
      </c>
      <c r="E93" s="70">
        <v>10</v>
      </c>
      <c r="F93" s="71"/>
      <c r="G93" s="68"/>
      <c r="H93" s="48">
        <f t="shared" si="7"/>
        <v>0</v>
      </c>
      <c r="I93" s="68"/>
      <c r="J93" s="68"/>
      <c r="K93" s="49">
        <f t="shared" si="8"/>
        <v>0</v>
      </c>
      <c r="L93" s="50">
        <f t="shared" si="9"/>
        <v>0</v>
      </c>
      <c r="M93" s="48">
        <f t="shared" si="10"/>
        <v>0</v>
      </c>
      <c r="N93" s="48">
        <f t="shared" si="11"/>
        <v>0</v>
      </c>
      <c r="O93" s="48">
        <f t="shared" si="12"/>
        <v>0</v>
      </c>
      <c r="P93" s="49">
        <f t="shared" si="13"/>
        <v>0</v>
      </c>
    </row>
    <row r="94" spans="1:16" ht="22.5" x14ac:dyDescent="0.2">
      <c r="A94" s="38">
        <v>1770</v>
      </c>
      <c r="B94" s="39" t="s">
        <v>402</v>
      </c>
      <c r="C94" s="47" t="s">
        <v>353</v>
      </c>
      <c r="D94" s="25" t="s">
        <v>232</v>
      </c>
      <c r="E94" s="70">
        <v>10</v>
      </c>
      <c r="F94" s="71"/>
      <c r="G94" s="68"/>
      <c r="H94" s="48">
        <f t="shared" si="7"/>
        <v>0</v>
      </c>
      <c r="I94" s="68"/>
      <c r="J94" s="68"/>
      <c r="K94" s="49">
        <f t="shared" si="8"/>
        <v>0</v>
      </c>
      <c r="L94" s="50">
        <f t="shared" si="9"/>
        <v>0</v>
      </c>
      <c r="M94" s="48">
        <f t="shared" si="10"/>
        <v>0</v>
      </c>
      <c r="N94" s="48">
        <f t="shared" si="11"/>
        <v>0</v>
      </c>
      <c r="O94" s="48">
        <f t="shared" si="12"/>
        <v>0</v>
      </c>
      <c r="P94" s="49">
        <f t="shared" si="13"/>
        <v>0</v>
      </c>
    </row>
    <row r="95" spans="1:16" ht="22.5" x14ac:dyDescent="0.2">
      <c r="A95" s="38">
        <v>1771</v>
      </c>
      <c r="B95" s="39" t="s">
        <v>403</v>
      </c>
      <c r="C95" s="47" t="s">
        <v>353</v>
      </c>
      <c r="D95" s="25" t="s">
        <v>232</v>
      </c>
      <c r="E95" s="70">
        <v>2</v>
      </c>
      <c r="F95" s="71"/>
      <c r="G95" s="68"/>
      <c r="H95" s="48">
        <f t="shared" si="7"/>
        <v>0</v>
      </c>
      <c r="I95" s="68"/>
      <c r="J95" s="68"/>
      <c r="K95" s="49">
        <f t="shared" si="8"/>
        <v>0</v>
      </c>
      <c r="L95" s="50">
        <f t="shared" si="9"/>
        <v>0</v>
      </c>
      <c r="M95" s="48">
        <f t="shared" si="10"/>
        <v>0</v>
      </c>
      <c r="N95" s="48">
        <f t="shared" si="11"/>
        <v>0</v>
      </c>
      <c r="O95" s="48">
        <f t="shared" si="12"/>
        <v>0</v>
      </c>
      <c r="P95" s="49">
        <f t="shared" si="13"/>
        <v>0</v>
      </c>
    </row>
    <row r="96" spans="1:16" ht="22.5" x14ac:dyDescent="0.2">
      <c r="A96" s="38">
        <v>1772</v>
      </c>
      <c r="B96" s="39" t="s">
        <v>404</v>
      </c>
      <c r="C96" s="47" t="s">
        <v>353</v>
      </c>
      <c r="D96" s="25" t="s">
        <v>232</v>
      </c>
      <c r="E96" s="70">
        <v>2</v>
      </c>
      <c r="F96" s="71"/>
      <c r="G96" s="68"/>
      <c r="H96" s="48">
        <f t="shared" si="7"/>
        <v>0</v>
      </c>
      <c r="I96" s="68"/>
      <c r="J96" s="68"/>
      <c r="K96" s="49">
        <f t="shared" si="8"/>
        <v>0</v>
      </c>
      <c r="L96" s="50">
        <f t="shared" si="9"/>
        <v>0</v>
      </c>
      <c r="M96" s="48">
        <f t="shared" si="10"/>
        <v>0</v>
      </c>
      <c r="N96" s="48">
        <f t="shared" si="11"/>
        <v>0</v>
      </c>
      <c r="O96" s="48">
        <f t="shared" si="12"/>
        <v>0</v>
      </c>
      <c r="P96" s="49">
        <f t="shared" si="13"/>
        <v>0</v>
      </c>
    </row>
    <row r="97" spans="1:16" ht="22.5" x14ac:dyDescent="0.2">
      <c r="A97" s="38">
        <v>1773</v>
      </c>
      <c r="B97" s="39" t="s">
        <v>402</v>
      </c>
      <c r="C97" s="47" t="s">
        <v>353</v>
      </c>
      <c r="D97" s="25" t="s">
        <v>232</v>
      </c>
      <c r="E97" s="70">
        <v>2</v>
      </c>
      <c r="F97" s="71"/>
      <c r="G97" s="68"/>
      <c r="H97" s="48">
        <f t="shared" si="7"/>
        <v>0</v>
      </c>
      <c r="I97" s="68"/>
      <c r="J97" s="68"/>
      <c r="K97" s="49">
        <f t="shared" si="8"/>
        <v>0</v>
      </c>
      <c r="L97" s="50">
        <f t="shared" si="9"/>
        <v>0</v>
      </c>
      <c r="M97" s="48">
        <f t="shared" si="10"/>
        <v>0</v>
      </c>
      <c r="N97" s="48">
        <f t="shared" si="11"/>
        <v>0</v>
      </c>
      <c r="O97" s="48">
        <f t="shared" si="12"/>
        <v>0</v>
      </c>
      <c r="P97" s="49">
        <f t="shared" si="13"/>
        <v>0</v>
      </c>
    </row>
    <row r="98" spans="1:16" x14ac:dyDescent="0.2">
      <c r="A98" s="38">
        <v>1774</v>
      </c>
      <c r="B98" s="39" t="s">
        <v>387</v>
      </c>
      <c r="C98" s="47" t="s">
        <v>354</v>
      </c>
      <c r="D98" s="25" t="s">
        <v>232</v>
      </c>
      <c r="E98" s="70">
        <v>99</v>
      </c>
      <c r="F98" s="71"/>
      <c r="G98" s="68"/>
      <c r="H98" s="48">
        <f t="shared" si="7"/>
        <v>0</v>
      </c>
      <c r="I98" s="68"/>
      <c r="J98" s="68"/>
      <c r="K98" s="49">
        <f t="shared" si="8"/>
        <v>0</v>
      </c>
      <c r="L98" s="50">
        <f t="shared" si="9"/>
        <v>0</v>
      </c>
      <c r="M98" s="48">
        <f t="shared" si="10"/>
        <v>0</v>
      </c>
      <c r="N98" s="48">
        <f t="shared" si="11"/>
        <v>0</v>
      </c>
      <c r="O98" s="48">
        <f t="shared" si="12"/>
        <v>0</v>
      </c>
      <c r="P98" s="49">
        <f t="shared" si="13"/>
        <v>0</v>
      </c>
    </row>
    <row r="99" spans="1:16" x14ac:dyDescent="0.2">
      <c r="A99" s="38">
        <v>1775</v>
      </c>
      <c r="B99" s="39" t="s">
        <v>405</v>
      </c>
      <c r="C99" s="47" t="s">
        <v>354</v>
      </c>
      <c r="D99" s="25" t="s">
        <v>232</v>
      </c>
      <c r="E99" s="70">
        <v>35</v>
      </c>
      <c r="F99" s="71"/>
      <c r="G99" s="68"/>
      <c r="H99" s="48">
        <f t="shared" si="7"/>
        <v>0</v>
      </c>
      <c r="I99" s="68"/>
      <c r="J99" s="68"/>
      <c r="K99" s="49">
        <f t="shared" si="8"/>
        <v>0</v>
      </c>
      <c r="L99" s="50">
        <f t="shared" si="9"/>
        <v>0</v>
      </c>
      <c r="M99" s="48">
        <f t="shared" si="10"/>
        <v>0</v>
      </c>
      <c r="N99" s="48">
        <f t="shared" si="11"/>
        <v>0</v>
      </c>
      <c r="O99" s="48">
        <f t="shared" si="12"/>
        <v>0</v>
      </c>
      <c r="P99" s="49">
        <f t="shared" si="13"/>
        <v>0</v>
      </c>
    </row>
    <row r="100" spans="1:16" x14ac:dyDescent="0.2">
      <c r="A100" s="38">
        <v>1776</v>
      </c>
      <c r="B100" s="39" t="s">
        <v>387</v>
      </c>
      <c r="C100" s="47" t="s">
        <v>354</v>
      </c>
      <c r="D100" s="25" t="s">
        <v>232</v>
      </c>
      <c r="E100" s="70">
        <v>8</v>
      </c>
      <c r="F100" s="71"/>
      <c r="G100" s="68"/>
      <c r="H100" s="48">
        <f t="shared" si="7"/>
        <v>0</v>
      </c>
      <c r="I100" s="68"/>
      <c r="J100" s="68"/>
      <c r="K100" s="49">
        <f t="shared" si="8"/>
        <v>0</v>
      </c>
      <c r="L100" s="50">
        <f t="shared" si="9"/>
        <v>0</v>
      </c>
      <c r="M100" s="48">
        <f t="shared" si="10"/>
        <v>0</v>
      </c>
      <c r="N100" s="48">
        <f t="shared" si="11"/>
        <v>0</v>
      </c>
      <c r="O100" s="48">
        <f t="shared" si="12"/>
        <v>0</v>
      </c>
      <c r="P100" s="49">
        <f t="shared" si="13"/>
        <v>0</v>
      </c>
    </row>
    <row r="101" spans="1:16" x14ac:dyDescent="0.2">
      <c r="A101" s="38">
        <v>1777</v>
      </c>
      <c r="B101" s="39" t="s">
        <v>387</v>
      </c>
      <c r="C101" s="47" t="s">
        <v>355</v>
      </c>
      <c r="D101" s="25" t="s">
        <v>232</v>
      </c>
      <c r="E101" s="70">
        <v>2</v>
      </c>
      <c r="F101" s="71"/>
      <c r="G101" s="68"/>
      <c r="H101" s="48">
        <f t="shared" si="7"/>
        <v>0</v>
      </c>
      <c r="I101" s="68"/>
      <c r="J101" s="68"/>
      <c r="K101" s="49">
        <f t="shared" si="8"/>
        <v>0</v>
      </c>
      <c r="L101" s="50">
        <f t="shared" si="9"/>
        <v>0</v>
      </c>
      <c r="M101" s="48">
        <f t="shared" si="10"/>
        <v>0</v>
      </c>
      <c r="N101" s="48">
        <f t="shared" si="11"/>
        <v>0</v>
      </c>
      <c r="O101" s="48">
        <f t="shared" si="12"/>
        <v>0</v>
      </c>
      <c r="P101" s="49">
        <f t="shared" si="13"/>
        <v>0</v>
      </c>
    </row>
    <row r="102" spans="1:16" x14ac:dyDescent="0.2">
      <c r="A102" s="38">
        <v>1778</v>
      </c>
      <c r="B102" s="39"/>
      <c r="C102" s="47" t="s">
        <v>263</v>
      </c>
      <c r="D102" s="25" t="s">
        <v>228</v>
      </c>
      <c r="E102" s="70">
        <v>1</v>
      </c>
      <c r="F102" s="71"/>
      <c r="G102" s="68"/>
      <c r="H102" s="48">
        <f t="shared" si="7"/>
        <v>0</v>
      </c>
      <c r="I102" s="68"/>
      <c r="J102" s="68"/>
      <c r="K102" s="49">
        <f t="shared" si="8"/>
        <v>0</v>
      </c>
      <c r="L102" s="50">
        <f t="shared" si="9"/>
        <v>0</v>
      </c>
      <c r="M102" s="48">
        <f t="shared" si="10"/>
        <v>0</v>
      </c>
      <c r="N102" s="48">
        <f t="shared" si="11"/>
        <v>0</v>
      </c>
      <c r="O102" s="48">
        <f t="shared" si="12"/>
        <v>0</v>
      </c>
      <c r="P102" s="49">
        <f t="shared" si="13"/>
        <v>0</v>
      </c>
    </row>
    <row r="103" spans="1:16" x14ac:dyDescent="0.2">
      <c r="A103" s="38">
        <v>1779</v>
      </c>
      <c r="B103" s="39"/>
      <c r="C103" s="47" t="s">
        <v>264</v>
      </c>
      <c r="D103" s="25" t="s">
        <v>228</v>
      </c>
      <c r="E103" s="70">
        <v>1</v>
      </c>
      <c r="F103" s="71"/>
      <c r="G103" s="68"/>
      <c r="H103" s="48">
        <f t="shared" si="7"/>
        <v>0</v>
      </c>
      <c r="I103" s="68"/>
      <c r="J103" s="68"/>
      <c r="K103" s="49">
        <f t="shared" si="8"/>
        <v>0</v>
      </c>
      <c r="L103" s="50">
        <f t="shared" si="9"/>
        <v>0</v>
      </c>
      <c r="M103" s="48">
        <f t="shared" si="10"/>
        <v>0</v>
      </c>
      <c r="N103" s="48">
        <f t="shared" si="11"/>
        <v>0</v>
      </c>
      <c r="O103" s="48">
        <f t="shared" si="12"/>
        <v>0</v>
      </c>
      <c r="P103" s="49">
        <f t="shared" si="13"/>
        <v>0</v>
      </c>
    </row>
    <row r="104" spans="1:16" x14ac:dyDescent="0.2">
      <c r="A104" s="38">
        <v>1780</v>
      </c>
      <c r="B104" s="39"/>
      <c r="C104" s="47" t="s">
        <v>358</v>
      </c>
      <c r="D104" s="25" t="s">
        <v>228</v>
      </c>
      <c r="E104" s="70">
        <v>1</v>
      </c>
      <c r="F104" s="71"/>
      <c r="G104" s="68"/>
      <c r="H104" s="48">
        <f t="shared" si="7"/>
        <v>0</v>
      </c>
      <c r="I104" s="68"/>
      <c r="J104" s="68"/>
      <c r="K104" s="49">
        <f t="shared" si="8"/>
        <v>0</v>
      </c>
      <c r="L104" s="50">
        <f t="shared" si="9"/>
        <v>0</v>
      </c>
      <c r="M104" s="48">
        <f t="shared" si="10"/>
        <v>0</v>
      </c>
      <c r="N104" s="48">
        <f t="shared" si="11"/>
        <v>0</v>
      </c>
      <c r="O104" s="48">
        <f t="shared" si="12"/>
        <v>0</v>
      </c>
      <c r="P104" s="49">
        <f t="shared" si="13"/>
        <v>0</v>
      </c>
    </row>
    <row r="105" spans="1:16" x14ac:dyDescent="0.2">
      <c r="A105" s="38">
        <v>1781</v>
      </c>
      <c r="B105" s="39"/>
      <c r="C105" s="47" t="s">
        <v>266</v>
      </c>
      <c r="D105" s="25" t="s">
        <v>228</v>
      </c>
      <c r="E105" s="70">
        <v>1</v>
      </c>
      <c r="F105" s="71"/>
      <c r="G105" s="68"/>
      <c r="H105" s="48">
        <f t="shared" si="7"/>
        <v>0</v>
      </c>
      <c r="I105" s="68"/>
      <c r="J105" s="68"/>
      <c r="K105" s="49">
        <f t="shared" si="8"/>
        <v>0</v>
      </c>
      <c r="L105" s="50">
        <f t="shared" si="9"/>
        <v>0</v>
      </c>
      <c r="M105" s="48">
        <f t="shared" si="10"/>
        <v>0</v>
      </c>
      <c r="N105" s="48">
        <f t="shared" si="11"/>
        <v>0</v>
      </c>
      <c r="O105" s="48">
        <f t="shared" si="12"/>
        <v>0</v>
      </c>
      <c r="P105" s="49">
        <f t="shared" si="13"/>
        <v>0</v>
      </c>
    </row>
    <row r="106" spans="1:16" x14ac:dyDescent="0.2">
      <c r="A106" s="38">
        <v>1782</v>
      </c>
      <c r="B106" s="39"/>
      <c r="C106" s="47" t="s">
        <v>267</v>
      </c>
      <c r="D106" s="25" t="s">
        <v>228</v>
      </c>
      <c r="E106" s="70">
        <v>1</v>
      </c>
      <c r="F106" s="71"/>
      <c r="G106" s="68"/>
      <c r="H106" s="48">
        <f t="shared" si="7"/>
        <v>0</v>
      </c>
      <c r="I106" s="68"/>
      <c r="J106" s="68"/>
      <c r="K106" s="49">
        <f t="shared" si="8"/>
        <v>0</v>
      </c>
      <c r="L106" s="50">
        <f t="shared" si="9"/>
        <v>0</v>
      </c>
      <c r="M106" s="48">
        <f t="shared" si="10"/>
        <v>0</v>
      </c>
      <c r="N106" s="48">
        <f t="shared" si="11"/>
        <v>0</v>
      </c>
      <c r="O106" s="48">
        <f t="shared" si="12"/>
        <v>0</v>
      </c>
      <c r="P106" s="49">
        <f t="shared" si="13"/>
        <v>0</v>
      </c>
    </row>
    <row r="107" spans="1:16" x14ac:dyDescent="0.2">
      <c r="A107" s="38">
        <v>1783</v>
      </c>
      <c r="B107" s="39"/>
      <c r="C107" s="47" t="s">
        <v>268</v>
      </c>
      <c r="D107" s="25" t="s">
        <v>228</v>
      </c>
      <c r="E107" s="70">
        <v>1</v>
      </c>
      <c r="F107" s="71"/>
      <c r="G107" s="68"/>
      <c r="H107" s="48">
        <f t="shared" si="7"/>
        <v>0</v>
      </c>
      <c r="I107" s="68"/>
      <c r="J107" s="68"/>
      <c r="K107" s="49">
        <f t="shared" si="8"/>
        <v>0</v>
      </c>
      <c r="L107" s="50">
        <f t="shared" si="9"/>
        <v>0</v>
      </c>
      <c r="M107" s="48">
        <f t="shared" si="10"/>
        <v>0</v>
      </c>
      <c r="N107" s="48">
        <f t="shared" si="11"/>
        <v>0</v>
      </c>
      <c r="O107" s="48">
        <f t="shared" si="12"/>
        <v>0</v>
      </c>
      <c r="P107" s="49">
        <f t="shared" si="13"/>
        <v>0</v>
      </c>
    </row>
    <row r="108" spans="1:16" x14ac:dyDescent="0.2">
      <c r="A108" s="38"/>
      <c r="B108" s="39"/>
      <c r="C108" s="47" t="s">
        <v>360</v>
      </c>
      <c r="D108" s="25"/>
      <c r="E108" s="70"/>
      <c r="F108" s="71"/>
      <c r="G108" s="68"/>
      <c r="H108" s="48">
        <f t="shared" si="7"/>
        <v>0</v>
      </c>
      <c r="I108" s="68"/>
      <c r="J108" s="68"/>
      <c r="K108" s="49">
        <f t="shared" si="8"/>
        <v>0</v>
      </c>
      <c r="L108" s="50">
        <f t="shared" si="9"/>
        <v>0</v>
      </c>
      <c r="M108" s="48">
        <f t="shared" si="10"/>
        <v>0</v>
      </c>
      <c r="N108" s="48">
        <f t="shared" si="11"/>
        <v>0</v>
      </c>
      <c r="O108" s="48">
        <f t="shared" si="12"/>
        <v>0</v>
      </c>
      <c r="P108" s="49">
        <f t="shared" si="13"/>
        <v>0</v>
      </c>
    </row>
    <row r="109" spans="1:16" x14ac:dyDescent="0.2">
      <c r="A109" s="38">
        <v>1784</v>
      </c>
      <c r="B109" s="39" t="s">
        <v>391</v>
      </c>
      <c r="C109" s="47" t="s">
        <v>347</v>
      </c>
      <c r="D109" s="25" t="s">
        <v>421</v>
      </c>
      <c r="E109" s="70">
        <v>35</v>
      </c>
      <c r="F109" s="71"/>
      <c r="G109" s="68"/>
      <c r="H109" s="48">
        <f t="shared" si="7"/>
        <v>0</v>
      </c>
      <c r="I109" s="68"/>
      <c r="J109" s="68"/>
      <c r="K109" s="49">
        <f t="shared" si="8"/>
        <v>0</v>
      </c>
      <c r="L109" s="50">
        <f t="shared" si="9"/>
        <v>0</v>
      </c>
      <c r="M109" s="48">
        <f t="shared" si="10"/>
        <v>0</v>
      </c>
      <c r="N109" s="48">
        <f t="shared" si="11"/>
        <v>0</v>
      </c>
      <c r="O109" s="48">
        <f t="shared" si="12"/>
        <v>0</v>
      </c>
      <c r="P109" s="49">
        <f t="shared" si="13"/>
        <v>0</v>
      </c>
    </row>
    <row r="110" spans="1:16" x14ac:dyDescent="0.2">
      <c r="A110" s="38">
        <v>1785</v>
      </c>
      <c r="B110" s="39" t="s">
        <v>391</v>
      </c>
      <c r="C110" s="47" t="s">
        <v>347</v>
      </c>
      <c r="D110" s="25" t="s">
        <v>68</v>
      </c>
      <c r="E110" s="70">
        <v>20</v>
      </c>
      <c r="F110" s="71"/>
      <c r="G110" s="68"/>
      <c r="H110" s="48">
        <f t="shared" si="7"/>
        <v>0</v>
      </c>
      <c r="I110" s="68"/>
      <c r="J110" s="68"/>
      <c r="K110" s="49">
        <f t="shared" si="8"/>
        <v>0</v>
      </c>
      <c r="L110" s="50">
        <f t="shared" si="9"/>
        <v>0</v>
      </c>
      <c r="M110" s="48">
        <f t="shared" si="10"/>
        <v>0</v>
      </c>
      <c r="N110" s="48">
        <f t="shared" si="11"/>
        <v>0</v>
      </c>
      <c r="O110" s="48">
        <f t="shared" si="12"/>
        <v>0</v>
      </c>
      <c r="P110" s="49">
        <f t="shared" si="13"/>
        <v>0</v>
      </c>
    </row>
    <row r="111" spans="1:16" x14ac:dyDescent="0.2">
      <c r="A111" s="38">
        <v>1786</v>
      </c>
      <c r="B111" s="39" t="s">
        <v>392</v>
      </c>
      <c r="C111" s="47" t="s">
        <v>347</v>
      </c>
      <c r="D111" s="25" t="s">
        <v>68</v>
      </c>
      <c r="E111" s="70">
        <v>70</v>
      </c>
      <c r="F111" s="71"/>
      <c r="G111" s="68"/>
      <c r="H111" s="48">
        <f t="shared" si="7"/>
        <v>0</v>
      </c>
      <c r="I111" s="68"/>
      <c r="J111" s="68"/>
      <c r="K111" s="49">
        <f t="shared" si="8"/>
        <v>0</v>
      </c>
      <c r="L111" s="50">
        <f t="shared" si="9"/>
        <v>0</v>
      </c>
      <c r="M111" s="48">
        <f t="shared" si="10"/>
        <v>0</v>
      </c>
      <c r="N111" s="48">
        <f t="shared" si="11"/>
        <v>0</v>
      </c>
      <c r="O111" s="48">
        <f t="shared" si="12"/>
        <v>0</v>
      </c>
      <c r="P111" s="49">
        <f t="shared" si="13"/>
        <v>0</v>
      </c>
    </row>
    <row r="112" spans="1:16" x14ac:dyDescent="0.2">
      <c r="A112" s="38">
        <v>1787</v>
      </c>
      <c r="B112" s="39" t="s">
        <v>393</v>
      </c>
      <c r="C112" s="47" t="s">
        <v>347</v>
      </c>
      <c r="D112" s="25" t="s">
        <v>68</v>
      </c>
      <c r="E112" s="70">
        <v>15</v>
      </c>
      <c r="F112" s="71"/>
      <c r="G112" s="68"/>
      <c r="H112" s="48">
        <f t="shared" si="7"/>
        <v>0</v>
      </c>
      <c r="I112" s="68"/>
      <c r="J112" s="68"/>
      <c r="K112" s="49">
        <f t="shared" si="8"/>
        <v>0</v>
      </c>
      <c r="L112" s="50">
        <f t="shared" si="9"/>
        <v>0</v>
      </c>
      <c r="M112" s="48">
        <f t="shared" si="10"/>
        <v>0</v>
      </c>
      <c r="N112" s="48">
        <f t="shared" si="11"/>
        <v>0</v>
      </c>
      <c r="O112" s="48">
        <f t="shared" si="12"/>
        <v>0</v>
      </c>
      <c r="P112" s="49">
        <f t="shared" si="13"/>
        <v>0</v>
      </c>
    </row>
    <row r="113" spans="1:16" x14ac:dyDescent="0.2">
      <c r="A113" s="38">
        <v>1788</v>
      </c>
      <c r="B113" s="39" t="s">
        <v>394</v>
      </c>
      <c r="C113" s="47" t="s">
        <v>347</v>
      </c>
      <c r="D113" s="25" t="s">
        <v>68</v>
      </c>
      <c r="E113" s="70">
        <v>15</v>
      </c>
      <c r="F113" s="71"/>
      <c r="G113" s="68"/>
      <c r="H113" s="48">
        <f t="shared" si="7"/>
        <v>0</v>
      </c>
      <c r="I113" s="68"/>
      <c r="J113" s="68"/>
      <c r="K113" s="49">
        <f t="shared" si="8"/>
        <v>0</v>
      </c>
      <c r="L113" s="50">
        <f t="shared" si="9"/>
        <v>0</v>
      </c>
      <c r="M113" s="48">
        <f t="shared" si="10"/>
        <v>0</v>
      </c>
      <c r="N113" s="48">
        <f t="shared" si="11"/>
        <v>0</v>
      </c>
      <c r="O113" s="48">
        <f t="shared" si="12"/>
        <v>0</v>
      </c>
      <c r="P113" s="49">
        <f t="shared" si="13"/>
        <v>0</v>
      </c>
    </row>
    <row r="114" spans="1:16" ht="22.5" x14ac:dyDescent="0.2">
      <c r="A114" s="38">
        <v>1789</v>
      </c>
      <c r="B114" s="39" t="s">
        <v>395</v>
      </c>
      <c r="C114" s="47" t="s">
        <v>348</v>
      </c>
      <c r="D114" s="25" t="s">
        <v>232</v>
      </c>
      <c r="E114" s="70">
        <v>10</v>
      </c>
      <c r="F114" s="71"/>
      <c r="G114" s="68"/>
      <c r="H114" s="48">
        <f t="shared" si="7"/>
        <v>0</v>
      </c>
      <c r="I114" s="68"/>
      <c r="J114" s="68"/>
      <c r="K114" s="49">
        <f t="shared" si="8"/>
        <v>0</v>
      </c>
      <c r="L114" s="50">
        <f t="shared" si="9"/>
        <v>0</v>
      </c>
      <c r="M114" s="48">
        <f t="shared" si="10"/>
        <v>0</v>
      </c>
      <c r="N114" s="48">
        <f t="shared" si="11"/>
        <v>0</v>
      </c>
      <c r="O114" s="48">
        <f t="shared" si="12"/>
        <v>0</v>
      </c>
      <c r="P114" s="49">
        <f t="shared" si="13"/>
        <v>0</v>
      </c>
    </row>
    <row r="115" spans="1:16" ht="22.5" x14ac:dyDescent="0.2">
      <c r="A115" s="38">
        <v>1790</v>
      </c>
      <c r="B115" s="39" t="s">
        <v>396</v>
      </c>
      <c r="C115" s="47" t="s">
        <v>348</v>
      </c>
      <c r="D115" s="25" t="s">
        <v>232</v>
      </c>
      <c r="E115" s="70">
        <v>10</v>
      </c>
      <c r="F115" s="71"/>
      <c r="G115" s="68"/>
      <c r="H115" s="48">
        <f t="shared" si="7"/>
        <v>0</v>
      </c>
      <c r="I115" s="68"/>
      <c r="J115" s="68"/>
      <c r="K115" s="49">
        <f t="shared" si="8"/>
        <v>0</v>
      </c>
      <c r="L115" s="50">
        <f t="shared" si="9"/>
        <v>0</v>
      </c>
      <c r="M115" s="48">
        <f t="shared" si="10"/>
        <v>0</v>
      </c>
      <c r="N115" s="48">
        <f t="shared" si="11"/>
        <v>0</v>
      </c>
      <c r="O115" s="48">
        <f t="shared" si="12"/>
        <v>0</v>
      </c>
      <c r="P115" s="49">
        <f t="shared" si="13"/>
        <v>0</v>
      </c>
    </row>
    <row r="116" spans="1:16" ht="22.5" x14ac:dyDescent="0.2">
      <c r="A116" s="38">
        <v>1791</v>
      </c>
      <c r="B116" s="39" t="s">
        <v>397</v>
      </c>
      <c r="C116" s="47" t="s">
        <v>348</v>
      </c>
      <c r="D116" s="25" t="s">
        <v>232</v>
      </c>
      <c r="E116" s="70">
        <v>4</v>
      </c>
      <c r="F116" s="71"/>
      <c r="G116" s="68"/>
      <c r="H116" s="48">
        <f t="shared" si="7"/>
        <v>0</v>
      </c>
      <c r="I116" s="68"/>
      <c r="J116" s="68"/>
      <c r="K116" s="49">
        <f t="shared" si="8"/>
        <v>0</v>
      </c>
      <c r="L116" s="50">
        <f t="shared" si="9"/>
        <v>0</v>
      </c>
      <c r="M116" s="48">
        <f t="shared" si="10"/>
        <v>0</v>
      </c>
      <c r="N116" s="48">
        <f t="shared" si="11"/>
        <v>0</v>
      </c>
      <c r="O116" s="48">
        <f t="shared" si="12"/>
        <v>0</v>
      </c>
      <c r="P116" s="49">
        <f t="shared" si="13"/>
        <v>0</v>
      </c>
    </row>
    <row r="117" spans="1:16" ht="22.5" x14ac:dyDescent="0.2">
      <c r="A117" s="38">
        <v>1792</v>
      </c>
      <c r="B117" s="39" t="s">
        <v>398</v>
      </c>
      <c r="C117" s="47" t="s">
        <v>348</v>
      </c>
      <c r="D117" s="25" t="s">
        <v>232</v>
      </c>
      <c r="E117" s="70">
        <v>4</v>
      </c>
      <c r="F117" s="71"/>
      <c r="G117" s="68"/>
      <c r="H117" s="48">
        <f t="shared" si="7"/>
        <v>0</v>
      </c>
      <c r="I117" s="68"/>
      <c r="J117" s="68"/>
      <c r="K117" s="49">
        <f t="shared" si="8"/>
        <v>0</v>
      </c>
      <c r="L117" s="50">
        <f t="shared" si="9"/>
        <v>0</v>
      </c>
      <c r="M117" s="48">
        <f t="shared" si="10"/>
        <v>0</v>
      </c>
      <c r="N117" s="48">
        <f t="shared" si="11"/>
        <v>0</v>
      </c>
      <c r="O117" s="48">
        <f t="shared" si="12"/>
        <v>0</v>
      </c>
      <c r="P117" s="49">
        <f t="shared" si="13"/>
        <v>0</v>
      </c>
    </row>
    <row r="118" spans="1:16" x14ac:dyDescent="0.2">
      <c r="A118" s="38">
        <v>1793</v>
      </c>
      <c r="B118" s="39" t="s">
        <v>399</v>
      </c>
      <c r="C118" s="47" t="s">
        <v>348</v>
      </c>
      <c r="D118" s="25" t="s">
        <v>232</v>
      </c>
      <c r="E118" s="70">
        <v>2</v>
      </c>
      <c r="F118" s="71"/>
      <c r="G118" s="68"/>
      <c r="H118" s="48">
        <f t="shared" si="7"/>
        <v>0</v>
      </c>
      <c r="I118" s="68"/>
      <c r="J118" s="68"/>
      <c r="K118" s="49">
        <f t="shared" si="8"/>
        <v>0</v>
      </c>
      <c r="L118" s="50">
        <f t="shared" si="9"/>
        <v>0</v>
      </c>
      <c r="M118" s="48">
        <f t="shared" si="10"/>
        <v>0</v>
      </c>
      <c r="N118" s="48">
        <f t="shared" si="11"/>
        <v>0</v>
      </c>
      <c r="O118" s="48">
        <f t="shared" si="12"/>
        <v>0</v>
      </c>
      <c r="P118" s="49">
        <f t="shared" si="13"/>
        <v>0</v>
      </c>
    </row>
    <row r="119" spans="1:16" x14ac:dyDescent="0.2">
      <c r="A119" s="38">
        <v>1794</v>
      </c>
      <c r="B119" s="39" t="s">
        <v>400</v>
      </c>
      <c r="C119" s="47" t="s">
        <v>349</v>
      </c>
      <c r="D119" s="25" t="s">
        <v>68</v>
      </c>
      <c r="E119" s="70">
        <v>33</v>
      </c>
      <c r="F119" s="71"/>
      <c r="G119" s="68"/>
      <c r="H119" s="48">
        <f t="shared" si="7"/>
        <v>0</v>
      </c>
      <c r="I119" s="68"/>
      <c r="J119" s="68"/>
      <c r="K119" s="49">
        <f t="shared" si="8"/>
        <v>0</v>
      </c>
      <c r="L119" s="50">
        <f t="shared" si="9"/>
        <v>0</v>
      </c>
      <c r="M119" s="48">
        <f t="shared" si="10"/>
        <v>0</v>
      </c>
      <c r="N119" s="48">
        <f t="shared" si="11"/>
        <v>0</v>
      </c>
      <c r="O119" s="48">
        <f t="shared" si="12"/>
        <v>0</v>
      </c>
      <c r="P119" s="49">
        <f t="shared" si="13"/>
        <v>0</v>
      </c>
    </row>
    <row r="120" spans="1:16" x14ac:dyDescent="0.2">
      <c r="A120" s="38">
        <v>1795</v>
      </c>
      <c r="B120" s="39" t="s">
        <v>400</v>
      </c>
      <c r="C120" s="47" t="s">
        <v>349</v>
      </c>
      <c r="D120" s="25" t="s">
        <v>68</v>
      </c>
      <c r="E120" s="70">
        <v>20</v>
      </c>
      <c r="F120" s="71"/>
      <c r="G120" s="68"/>
      <c r="H120" s="48">
        <f t="shared" si="7"/>
        <v>0</v>
      </c>
      <c r="I120" s="68"/>
      <c r="J120" s="68"/>
      <c r="K120" s="49">
        <f t="shared" si="8"/>
        <v>0</v>
      </c>
      <c r="L120" s="50">
        <f t="shared" si="9"/>
        <v>0</v>
      </c>
      <c r="M120" s="48">
        <f t="shared" si="10"/>
        <v>0</v>
      </c>
      <c r="N120" s="48">
        <f t="shared" si="11"/>
        <v>0</v>
      </c>
      <c r="O120" s="48">
        <f t="shared" si="12"/>
        <v>0</v>
      </c>
      <c r="P120" s="49">
        <f t="shared" si="13"/>
        <v>0</v>
      </c>
    </row>
    <row r="121" spans="1:16" x14ac:dyDescent="0.2">
      <c r="A121" s="38">
        <v>1796</v>
      </c>
      <c r="B121" s="39" t="s">
        <v>400</v>
      </c>
      <c r="C121" s="47" t="s">
        <v>350</v>
      </c>
      <c r="D121" s="25" t="s">
        <v>68</v>
      </c>
      <c r="E121" s="70">
        <v>70</v>
      </c>
      <c r="F121" s="71"/>
      <c r="G121" s="68"/>
      <c r="H121" s="48">
        <f t="shared" si="7"/>
        <v>0</v>
      </c>
      <c r="I121" s="68"/>
      <c r="J121" s="68"/>
      <c r="K121" s="49">
        <f t="shared" si="8"/>
        <v>0</v>
      </c>
      <c r="L121" s="50">
        <f t="shared" si="9"/>
        <v>0</v>
      </c>
      <c r="M121" s="48">
        <f t="shared" si="10"/>
        <v>0</v>
      </c>
      <c r="N121" s="48">
        <f t="shared" si="11"/>
        <v>0</v>
      </c>
      <c r="O121" s="48">
        <f t="shared" si="12"/>
        <v>0</v>
      </c>
      <c r="P121" s="49">
        <f t="shared" si="13"/>
        <v>0</v>
      </c>
    </row>
    <row r="122" spans="1:16" x14ac:dyDescent="0.2">
      <c r="A122" s="38">
        <v>1797</v>
      </c>
      <c r="B122" s="39" t="s">
        <v>400</v>
      </c>
      <c r="C122" s="47" t="s">
        <v>351</v>
      </c>
      <c r="D122" s="25" t="s">
        <v>68</v>
      </c>
      <c r="E122" s="70">
        <v>15</v>
      </c>
      <c r="F122" s="71"/>
      <c r="G122" s="68"/>
      <c r="H122" s="48">
        <f t="shared" si="7"/>
        <v>0</v>
      </c>
      <c r="I122" s="68"/>
      <c r="J122" s="68"/>
      <c r="K122" s="49">
        <f t="shared" si="8"/>
        <v>0</v>
      </c>
      <c r="L122" s="50">
        <f t="shared" si="9"/>
        <v>0</v>
      </c>
      <c r="M122" s="48">
        <f t="shared" si="10"/>
        <v>0</v>
      </c>
      <c r="N122" s="48">
        <f t="shared" si="11"/>
        <v>0</v>
      </c>
      <c r="O122" s="48">
        <f t="shared" si="12"/>
        <v>0</v>
      </c>
      <c r="P122" s="49">
        <f t="shared" si="13"/>
        <v>0</v>
      </c>
    </row>
    <row r="123" spans="1:16" x14ac:dyDescent="0.2">
      <c r="A123" s="38">
        <v>1798</v>
      </c>
      <c r="B123" s="39" t="s">
        <v>400</v>
      </c>
      <c r="C123" s="47" t="s">
        <v>352</v>
      </c>
      <c r="D123" s="25" t="s">
        <v>68</v>
      </c>
      <c r="E123" s="70">
        <v>15</v>
      </c>
      <c r="F123" s="71"/>
      <c r="G123" s="68"/>
      <c r="H123" s="48">
        <f t="shared" si="7"/>
        <v>0</v>
      </c>
      <c r="I123" s="68"/>
      <c r="J123" s="68"/>
      <c r="K123" s="49">
        <f t="shared" si="8"/>
        <v>0</v>
      </c>
      <c r="L123" s="50">
        <f t="shared" si="9"/>
        <v>0</v>
      </c>
      <c r="M123" s="48">
        <f t="shared" si="10"/>
        <v>0</v>
      </c>
      <c r="N123" s="48">
        <f t="shared" si="11"/>
        <v>0</v>
      </c>
      <c r="O123" s="48">
        <f t="shared" si="12"/>
        <v>0</v>
      </c>
      <c r="P123" s="49">
        <f t="shared" si="13"/>
        <v>0</v>
      </c>
    </row>
    <row r="124" spans="1:16" ht="22.5" x14ac:dyDescent="0.2">
      <c r="A124" s="38">
        <v>1799</v>
      </c>
      <c r="B124" s="39" t="s">
        <v>401</v>
      </c>
      <c r="C124" s="47" t="s">
        <v>353</v>
      </c>
      <c r="D124" s="25" t="s">
        <v>232</v>
      </c>
      <c r="E124" s="70">
        <v>10</v>
      </c>
      <c r="F124" s="71"/>
      <c r="G124" s="68"/>
      <c r="H124" s="48">
        <f t="shared" si="7"/>
        <v>0</v>
      </c>
      <c r="I124" s="68"/>
      <c r="J124" s="68"/>
      <c r="K124" s="49">
        <f t="shared" si="8"/>
        <v>0</v>
      </c>
      <c r="L124" s="50">
        <f t="shared" si="9"/>
        <v>0</v>
      </c>
      <c r="M124" s="48">
        <f t="shared" si="10"/>
        <v>0</v>
      </c>
      <c r="N124" s="48">
        <f t="shared" si="11"/>
        <v>0</v>
      </c>
      <c r="O124" s="48">
        <f t="shared" si="12"/>
        <v>0</v>
      </c>
      <c r="P124" s="49">
        <f t="shared" si="13"/>
        <v>0</v>
      </c>
    </row>
    <row r="125" spans="1:16" ht="22.5" x14ac:dyDescent="0.2">
      <c r="A125" s="38">
        <v>1800</v>
      </c>
      <c r="B125" s="39" t="s">
        <v>402</v>
      </c>
      <c r="C125" s="47" t="s">
        <v>353</v>
      </c>
      <c r="D125" s="25" t="s">
        <v>232</v>
      </c>
      <c r="E125" s="70">
        <v>10</v>
      </c>
      <c r="F125" s="71"/>
      <c r="G125" s="68"/>
      <c r="H125" s="48">
        <f t="shared" si="7"/>
        <v>0</v>
      </c>
      <c r="I125" s="68"/>
      <c r="J125" s="68"/>
      <c r="K125" s="49">
        <f t="shared" si="8"/>
        <v>0</v>
      </c>
      <c r="L125" s="50">
        <f t="shared" si="9"/>
        <v>0</v>
      </c>
      <c r="M125" s="48">
        <f t="shared" si="10"/>
        <v>0</v>
      </c>
      <c r="N125" s="48">
        <f t="shared" si="11"/>
        <v>0</v>
      </c>
      <c r="O125" s="48">
        <f t="shared" si="12"/>
        <v>0</v>
      </c>
      <c r="P125" s="49">
        <f t="shared" si="13"/>
        <v>0</v>
      </c>
    </row>
    <row r="126" spans="1:16" ht="22.5" x14ac:dyDescent="0.2">
      <c r="A126" s="38">
        <v>1801</v>
      </c>
      <c r="B126" s="39" t="s">
        <v>403</v>
      </c>
      <c r="C126" s="47" t="s">
        <v>353</v>
      </c>
      <c r="D126" s="25" t="s">
        <v>232</v>
      </c>
      <c r="E126" s="70">
        <v>2</v>
      </c>
      <c r="F126" s="71"/>
      <c r="G126" s="68"/>
      <c r="H126" s="48">
        <f t="shared" si="7"/>
        <v>0</v>
      </c>
      <c r="I126" s="68"/>
      <c r="J126" s="68"/>
      <c r="K126" s="49">
        <f t="shared" si="8"/>
        <v>0</v>
      </c>
      <c r="L126" s="50">
        <f t="shared" si="9"/>
        <v>0</v>
      </c>
      <c r="M126" s="48">
        <f t="shared" si="10"/>
        <v>0</v>
      </c>
      <c r="N126" s="48">
        <f t="shared" si="11"/>
        <v>0</v>
      </c>
      <c r="O126" s="48">
        <f t="shared" si="12"/>
        <v>0</v>
      </c>
      <c r="P126" s="49">
        <f t="shared" si="13"/>
        <v>0</v>
      </c>
    </row>
    <row r="127" spans="1:16" ht="22.5" x14ac:dyDescent="0.2">
      <c r="A127" s="38">
        <v>1802</v>
      </c>
      <c r="B127" s="39" t="s">
        <v>404</v>
      </c>
      <c r="C127" s="47" t="s">
        <v>353</v>
      </c>
      <c r="D127" s="25" t="s">
        <v>232</v>
      </c>
      <c r="E127" s="70">
        <v>2</v>
      </c>
      <c r="F127" s="71"/>
      <c r="G127" s="68"/>
      <c r="H127" s="48">
        <f t="shared" si="7"/>
        <v>0</v>
      </c>
      <c r="I127" s="68"/>
      <c r="J127" s="68"/>
      <c r="K127" s="49">
        <f t="shared" si="8"/>
        <v>0</v>
      </c>
      <c r="L127" s="50">
        <f t="shared" si="9"/>
        <v>0</v>
      </c>
      <c r="M127" s="48">
        <f t="shared" si="10"/>
        <v>0</v>
      </c>
      <c r="N127" s="48">
        <f t="shared" si="11"/>
        <v>0</v>
      </c>
      <c r="O127" s="48">
        <f t="shared" si="12"/>
        <v>0</v>
      </c>
      <c r="P127" s="49">
        <f t="shared" si="13"/>
        <v>0</v>
      </c>
    </row>
    <row r="128" spans="1:16" ht="22.5" x14ac:dyDescent="0.2">
      <c r="A128" s="38">
        <v>1803</v>
      </c>
      <c r="B128" s="39" t="s">
        <v>402</v>
      </c>
      <c r="C128" s="47" t="s">
        <v>353</v>
      </c>
      <c r="D128" s="25" t="s">
        <v>232</v>
      </c>
      <c r="E128" s="70">
        <v>2</v>
      </c>
      <c r="F128" s="71"/>
      <c r="G128" s="68"/>
      <c r="H128" s="48">
        <f t="shared" si="7"/>
        <v>0</v>
      </c>
      <c r="I128" s="68"/>
      <c r="J128" s="68"/>
      <c r="K128" s="49">
        <f t="shared" si="8"/>
        <v>0</v>
      </c>
      <c r="L128" s="50">
        <f t="shared" si="9"/>
        <v>0</v>
      </c>
      <c r="M128" s="48">
        <f t="shared" si="10"/>
        <v>0</v>
      </c>
      <c r="N128" s="48">
        <f t="shared" si="11"/>
        <v>0</v>
      </c>
      <c r="O128" s="48">
        <f t="shared" si="12"/>
        <v>0</v>
      </c>
      <c r="P128" s="49">
        <f t="shared" si="13"/>
        <v>0</v>
      </c>
    </row>
    <row r="129" spans="1:16" x14ac:dyDescent="0.2">
      <c r="A129" s="38">
        <v>1804</v>
      </c>
      <c r="B129" s="39" t="s">
        <v>387</v>
      </c>
      <c r="C129" s="47" t="s">
        <v>354</v>
      </c>
      <c r="D129" s="25" t="s">
        <v>232</v>
      </c>
      <c r="E129" s="70">
        <v>99</v>
      </c>
      <c r="F129" s="71"/>
      <c r="G129" s="68"/>
      <c r="H129" s="48">
        <f t="shared" si="7"/>
        <v>0</v>
      </c>
      <c r="I129" s="68"/>
      <c r="J129" s="68"/>
      <c r="K129" s="49">
        <f t="shared" si="8"/>
        <v>0</v>
      </c>
      <c r="L129" s="50">
        <f t="shared" si="9"/>
        <v>0</v>
      </c>
      <c r="M129" s="48">
        <f t="shared" si="10"/>
        <v>0</v>
      </c>
      <c r="N129" s="48">
        <f t="shared" si="11"/>
        <v>0</v>
      </c>
      <c r="O129" s="48">
        <f t="shared" si="12"/>
        <v>0</v>
      </c>
      <c r="P129" s="49">
        <f t="shared" si="13"/>
        <v>0</v>
      </c>
    </row>
    <row r="130" spans="1:16" x14ac:dyDescent="0.2">
      <c r="A130" s="38">
        <v>1805</v>
      </c>
      <c r="B130" s="39" t="s">
        <v>405</v>
      </c>
      <c r="C130" s="47" t="s">
        <v>354</v>
      </c>
      <c r="D130" s="25" t="s">
        <v>232</v>
      </c>
      <c r="E130" s="70">
        <v>35</v>
      </c>
      <c r="F130" s="71"/>
      <c r="G130" s="68"/>
      <c r="H130" s="48">
        <f t="shared" si="7"/>
        <v>0</v>
      </c>
      <c r="I130" s="68"/>
      <c r="J130" s="68"/>
      <c r="K130" s="49">
        <f t="shared" si="8"/>
        <v>0</v>
      </c>
      <c r="L130" s="50">
        <f t="shared" si="9"/>
        <v>0</v>
      </c>
      <c r="M130" s="48">
        <f t="shared" si="10"/>
        <v>0</v>
      </c>
      <c r="N130" s="48">
        <f t="shared" si="11"/>
        <v>0</v>
      </c>
      <c r="O130" s="48">
        <f t="shared" si="12"/>
        <v>0</v>
      </c>
      <c r="P130" s="49">
        <f t="shared" si="13"/>
        <v>0</v>
      </c>
    </row>
    <row r="131" spans="1:16" x14ac:dyDescent="0.2">
      <c r="A131" s="38">
        <v>1806</v>
      </c>
      <c r="B131" s="39" t="s">
        <v>387</v>
      </c>
      <c r="C131" s="47" t="s">
        <v>354</v>
      </c>
      <c r="D131" s="25" t="s">
        <v>232</v>
      </c>
      <c r="E131" s="70">
        <v>8</v>
      </c>
      <c r="F131" s="71"/>
      <c r="G131" s="68"/>
      <c r="H131" s="48">
        <f t="shared" si="7"/>
        <v>0</v>
      </c>
      <c r="I131" s="68"/>
      <c r="J131" s="68"/>
      <c r="K131" s="49">
        <f t="shared" si="8"/>
        <v>0</v>
      </c>
      <c r="L131" s="50">
        <f t="shared" si="9"/>
        <v>0</v>
      </c>
      <c r="M131" s="48">
        <f t="shared" si="10"/>
        <v>0</v>
      </c>
      <c r="N131" s="48">
        <f t="shared" si="11"/>
        <v>0</v>
      </c>
      <c r="O131" s="48">
        <f t="shared" si="12"/>
        <v>0</v>
      </c>
      <c r="P131" s="49">
        <f t="shared" si="13"/>
        <v>0</v>
      </c>
    </row>
    <row r="132" spans="1:16" x14ac:dyDescent="0.2">
      <c r="A132" s="38">
        <v>1807</v>
      </c>
      <c r="B132" s="39" t="s">
        <v>387</v>
      </c>
      <c r="C132" s="47" t="s">
        <v>355</v>
      </c>
      <c r="D132" s="25" t="s">
        <v>232</v>
      </c>
      <c r="E132" s="70">
        <v>2</v>
      </c>
      <c r="F132" s="71"/>
      <c r="G132" s="68"/>
      <c r="H132" s="48">
        <f t="shared" si="7"/>
        <v>0</v>
      </c>
      <c r="I132" s="68"/>
      <c r="J132" s="68"/>
      <c r="K132" s="49">
        <f t="shared" si="8"/>
        <v>0</v>
      </c>
      <c r="L132" s="50">
        <f t="shared" si="9"/>
        <v>0</v>
      </c>
      <c r="M132" s="48">
        <f t="shared" si="10"/>
        <v>0</v>
      </c>
      <c r="N132" s="48">
        <f t="shared" si="11"/>
        <v>0</v>
      </c>
      <c r="O132" s="48">
        <f t="shared" si="12"/>
        <v>0</v>
      </c>
      <c r="P132" s="49">
        <f t="shared" si="13"/>
        <v>0</v>
      </c>
    </row>
    <row r="133" spans="1:16" x14ac:dyDescent="0.2">
      <c r="A133" s="38">
        <v>1808</v>
      </c>
      <c r="B133" s="39"/>
      <c r="C133" s="47" t="s">
        <v>263</v>
      </c>
      <c r="D133" s="25" t="s">
        <v>228</v>
      </c>
      <c r="E133" s="70">
        <v>1</v>
      </c>
      <c r="F133" s="71"/>
      <c r="G133" s="68"/>
      <c r="H133" s="48">
        <f t="shared" si="7"/>
        <v>0</v>
      </c>
      <c r="I133" s="68"/>
      <c r="J133" s="68"/>
      <c r="K133" s="49">
        <f t="shared" si="8"/>
        <v>0</v>
      </c>
      <c r="L133" s="50">
        <f t="shared" si="9"/>
        <v>0</v>
      </c>
      <c r="M133" s="48">
        <f t="shared" si="10"/>
        <v>0</v>
      </c>
      <c r="N133" s="48">
        <f t="shared" si="11"/>
        <v>0</v>
      </c>
      <c r="O133" s="48">
        <f t="shared" si="12"/>
        <v>0</v>
      </c>
      <c r="P133" s="49">
        <f t="shared" si="13"/>
        <v>0</v>
      </c>
    </row>
    <row r="134" spans="1:16" x14ac:dyDescent="0.2">
      <c r="A134" s="38">
        <v>1809</v>
      </c>
      <c r="B134" s="39"/>
      <c r="C134" s="47" t="s">
        <v>264</v>
      </c>
      <c r="D134" s="25" t="s">
        <v>228</v>
      </c>
      <c r="E134" s="70">
        <v>1</v>
      </c>
      <c r="F134" s="71"/>
      <c r="G134" s="68"/>
      <c r="H134" s="48">
        <f t="shared" si="7"/>
        <v>0</v>
      </c>
      <c r="I134" s="68"/>
      <c r="J134" s="68"/>
      <c r="K134" s="49">
        <f t="shared" si="8"/>
        <v>0</v>
      </c>
      <c r="L134" s="50">
        <f t="shared" si="9"/>
        <v>0</v>
      </c>
      <c r="M134" s="48">
        <f t="shared" si="10"/>
        <v>0</v>
      </c>
      <c r="N134" s="48">
        <f t="shared" si="11"/>
        <v>0</v>
      </c>
      <c r="O134" s="48">
        <f t="shared" si="12"/>
        <v>0</v>
      </c>
      <c r="P134" s="49">
        <f t="shared" si="13"/>
        <v>0</v>
      </c>
    </row>
    <row r="135" spans="1:16" x14ac:dyDescent="0.2">
      <c r="A135" s="38">
        <v>1810</v>
      </c>
      <c r="B135" s="39"/>
      <c r="C135" s="47" t="s">
        <v>358</v>
      </c>
      <c r="D135" s="25" t="s">
        <v>228</v>
      </c>
      <c r="E135" s="70">
        <v>1</v>
      </c>
      <c r="F135" s="71"/>
      <c r="G135" s="68"/>
      <c r="H135" s="48">
        <f t="shared" si="7"/>
        <v>0</v>
      </c>
      <c r="I135" s="68"/>
      <c r="J135" s="68"/>
      <c r="K135" s="49">
        <f t="shared" si="8"/>
        <v>0</v>
      </c>
      <c r="L135" s="50">
        <f t="shared" si="9"/>
        <v>0</v>
      </c>
      <c r="M135" s="48">
        <f t="shared" si="10"/>
        <v>0</v>
      </c>
      <c r="N135" s="48">
        <f t="shared" si="11"/>
        <v>0</v>
      </c>
      <c r="O135" s="48">
        <f t="shared" si="12"/>
        <v>0</v>
      </c>
      <c r="P135" s="49">
        <f t="shared" si="13"/>
        <v>0</v>
      </c>
    </row>
    <row r="136" spans="1:16" x14ac:dyDescent="0.2">
      <c r="A136" s="38">
        <v>1811</v>
      </c>
      <c r="B136" s="39"/>
      <c r="C136" s="47" t="s">
        <v>266</v>
      </c>
      <c r="D136" s="25" t="s">
        <v>228</v>
      </c>
      <c r="E136" s="70">
        <v>1</v>
      </c>
      <c r="F136" s="71"/>
      <c r="G136" s="68"/>
      <c r="H136" s="48">
        <f t="shared" si="7"/>
        <v>0</v>
      </c>
      <c r="I136" s="68"/>
      <c r="J136" s="68"/>
      <c r="K136" s="49">
        <f t="shared" si="8"/>
        <v>0</v>
      </c>
      <c r="L136" s="50">
        <f t="shared" si="9"/>
        <v>0</v>
      </c>
      <c r="M136" s="48">
        <f t="shared" si="10"/>
        <v>0</v>
      </c>
      <c r="N136" s="48">
        <f t="shared" si="11"/>
        <v>0</v>
      </c>
      <c r="O136" s="48">
        <f t="shared" si="12"/>
        <v>0</v>
      </c>
      <c r="P136" s="49">
        <f t="shared" si="13"/>
        <v>0</v>
      </c>
    </row>
    <row r="137" spans="1:16" x14ac:dyDescent="0.2">
      <c r="A137" s="38">
        <v>1812</v>
      </c>
      <c r="B137" s="39"/>
      <c r="C137" s="47" t="s">
        <v>267</v>
      </c>
      <c r="D137" s="25" t="s">
        <v>228</v>
      </c>
      <c r="E137" s="70">
        <v>1</v>
      </c>
      <c r="F137" s="71"/>
      <c r="G137" s="68"/>
      <c r="H137" s="48">
        <f t="shared" si="7"/>
        <v>0</v>
      </c>
      <c r="I137" s="68"/>
      <c r="J137" s="68"/>
      <c r="K137" s="49">
        <f t="shared" si="8"/>
        <v>0</v>
      </c>
      <c r="L137" s="50">
        <f t="shared" si="9"/>
        <v>0</v>
      </c>
      <c r="M137" s="48">
        <f t="shared" si="10"/>
        <v>0</v>
      </c>
      <c r="N137" s="48">
        <f t="shared" si="11"/>
        <v>0</v>
      </c>
      <c r="O137" s="48">
        <f t="shared" si="12"/>
        <v>0</v>
      </c>
      <c r="P137" s="49">
        <f t="shared" si="13"/>
        <v>0</v>
      </c>
    </row>
    <row r="138" spans="1:16" x14ac:dyDescent="0.2">
      <c r="A138" s="38">
        <v>1813</v>
      </c>
      <c r="B138" s="39"/>
      <c r="C138" s="47" t="s">
        <v>268</v>
      </c>
      <c r="D138" s="25" t="s">
        <v>228</v>
      </c>
      <c r="E138" s="70">
        <v>1</v>
      </c>
      <c r="F138" s="71"/>
      <c r="G138" s="68"/>
      <c r="H138" s="48">
        <f t="shared" si="7"/>
        <v>0</v>
      </c>
      <c r="I138" s="68"/>
      <c r="J138" s="68"/>
      <c r="K138" s="49">
        <f t="shared" si="8"/>
        <v>0</v>
      </c>
      <c r="L138" s="50">
        <f t="shared" si="9"/>
        <v>0</v>
      </c>
      <c r="M138" s="48">
        <f t="shared" si="10"/>
        <v>0</v>
      </c>
      <c r="N138" s="48">
        <f t="shared" si="11"/>
        <v>0</v>
      </c>
      <c r="O138" s="48">
        <f t="shared" si="12"/>
        <v>0</v>
      </c>
      <c r="P138" s="49">
        <f t="shared" si="13"/>
        <v>0</v>
      </c>
    </row>
    <row r="139" spans="1:16" x14ac:dyDescent="0.2">
      <c r="A139" s="38"/>
      <c r="B139" s="39"/>
      <c r="C139" s="47" t="s">
        <v>361</v>
      </c>
      <c r="D139" s="25"/>
      <c r="E139" s="70"/>
      <c r="F139" s="71"/>
      <c r="G139" s="68"/>
      <c r="H139" s="48">
        <f t="shared" si="7"/>
        <v>0</v>
      </c>
      <c r="I139" s="68"/>
      <c r="J139" s="68"/>
      <c r="K139" s="49">
        <f t="shared" si="8"/>
        <v>0</v>
      </c>
      <c r="L139" s="50">
        <f t="shared" si="9"/>
        <v>0</v>
      </c>
      <c r="M139" s="48">
        <f t="shared" si="10"/>
        <v>0</v>
      </c>
      <c r="N139" s="48">
        <f t="shared" si="11"/>
        <v>0</v>
      </c>
      <c r="O139" s="48">
        <f t="shared" si="12"/>
        <v>0</v>
      </c>
      <c r="P139" s="49">
        <f t="shared" si="13"/>
        <v>0</v>
      </c>
    </row>
    <row r="140" spans="1:16" x14ac:dyDescent="0.2">
      <c r="A140" s="38">
        <v>1814</v>
      </c>
      <c r="B140" s="39" t="s">
        <v>391</v>
      </c>
      <c r="C140" s="47" t="s">
        <v>347</v>
      </c>
      <c r="D140" s="25" t="s">
        <v>421</v>
      </c>
      <c r="E140" s="70">
        <v>26</v>
      </c>
      <c r="F140" s="71"/>
      <c r="G140" s="68"/>
      <c r="H140" s="48">
        <f t="shared" si="7"/>
        <v>0</v>
      </c>
      <c r="I140" s="68"/>
      <c r="J140" s="68"/>
      <c r="K140" s="49">
        <f t="shared" si="8"/>
        <v>0</v>
      </c>
      <c r="L140" s="50">
        <f t="shared" si="9"/>
        <v>0</v>
      </c>
      <c r="M140" s="48">
        <f t="shared" si="10"/>
        <v>0</v>
      </c>
      <c r="N140" s="48">
        <f t="shared" si="11"/>
        <v>0</v>
      </c>
      <c r="O140" s="48">
        <f t="shared" si="12"/>
        <v>0</v>
      </c>
      <c r="P140" s="49">
        <f t="shared" si="13"/>
        <v>0</v>
      </c>
    </row>
    <row r="141" spans="1:16" x14ac:dyDescent="0.2">
      <c r="A141" s="38">
        <v>1815</v>
      </c>
      <c r="B141" s="39" t="s">
        <v>391</v>
      </c>
      <c r="C141" s="47" t="s">
        <v>347</v>
      </c>
      <c r="D141" s="25" t="s">
        <v>68</v>
      </c>
      <c r="E141" s="70">
        <v>30</v>
      </c>
      <c r="F141" s="71"/>
      <c r="G141" s="68"/>
      <c r="H141" s="48">
        <f t="shared" si="7"/>
        <v>0</v>
      </c>
      <c r="I141" s="68"/>
      <c r="J141" s="68"/>
      <c r="K141" s="49">
        <f t="shared" si="8"/>
        <v>0</v>
      </c>
      <c r="L141" s="50">
        <f t="shared" si="9"/>
        <v>0</v>
      </c>
      <c r="M141" s="48">
        <f t="shared" si="10"/>
        <v>0</v>
      </c>
      <c r="N141" s="48">
        <f t="shared" si="11"/>
        <v>0</v>
      </c>
      <c r="O141" s="48">
        <f t="shared" si="12"/>
        <v>0</v>
      </c>
      <c r="P141" s="49">
        <f t="shared" si="13"/>
        <v>0</v>
      </c>
    </row>
    <row r="142" spans="1:16" x14ac:dyDescent="0.2">
      <c r="A142" s="38">
        <v>1816</v>
      </c>
      <c r="B142" s="39" t="s">
        <v>392</v>
      </c>
      <c r="C142" s="47" t="s">
        <v>347</v>
      </c>
      <c r="D142" s="25" t="s">
        <v>68</v>
      </c>
      <c r="E142" s="70">
        <v>71</v>
      </c>
      <c r="F142" s="71"/>
      <c r="G142" s="68"/>
      <c r="H142" s="48">
        <f t="shared" si="7"/>
        <v>0</v>
      </c>
      <c r="I142" s="68"/>
      <c r="J142" s="68"/>
      <c r="K142" s="49">
        <f t="shared" si="8"/>
        <v>0</v>
      </c>
      <c r="L142" s="50">
        <f t="shared" si="9"/>
        <v>0</v>
      </c>
      <c r="M142" s="48">
        <f t="shared" si="10"/>
        <v>0</v>
      </c>
      <c r="N142" s="48">
        <f t="shared" si="11"/>
        <v>0</v>
      </c>
      <c r="O142" s="48">
        <f t="shared" si="12"/>
        <v>0</v>
      </c>
      <c r="P142" s="49">
        <f t="shared" si="13"/>
        <v>0</v>
      </c>
    </row>
    <row r="143" spans="1:16" x14ac:dyDescent="0.2">
      <c r="A143" s="38">
        <v>1817</v>
      </c>
      <c r="B143" s="39" t="s">
        <v>393</v>
      </c>
      <c r="C143" s="47" t="s">
        <v>347</v>
      </c>
      <c r="D143" s="25" t="s">
        <v>68</v>
      </c>
      <c r="E143" s="70">
        <v>8</v>
      </c>
      <c r="F143" s="71"/>
      <c r="G143" s="68"/>
      <c r="H143" s="48">
        <f t="shared" si="7"/>
        <v>0</v>
      </c>
      <c r="I143" s="68"/>
      <c r="J143" s="68"/>
      <c r="K143" s="49">
        <f t="shared" si="8"/>
        <v>0</v>
      </c>
      <c r="L143" s="50">
        <f t="shared" si="9"/>
        <v>0</v>
      </c>
      <c r="M143" s="48">
        <f t="shared" si="10"/>
        <v>0</v>
      </c>
      <c r="N143" s="48">
        <f t="shared" si="11"/>
        <v>0</v>
      </c>
      <c r="O143" s="48">
        <f t="shared" si="12"/>
        <v>0</v>
      </c>
      <c r="P143" s="49">
        <f t="shared" si="13"/>
        <v>0</v>
      </c>
    </row>
    <row r="144" spans="1:16" x14ac:dyDescent="0.2">
      <c r="A144" s="38">
        <v>1818</v>
      </c>
      <c r="B144" s="39" t="s">
        <v>394</v>
      </c>
      <c r="C144" s="47" t="s">
        <v>347</v>
      </c>
      <c r="D144" s="25" t="s">
        <v>68</v>
      </c>
      <c r="E144" s="70">
        <v>22</v>
      </c>
      <c r="F144" s="71"/>
      <c r="G144" s="68"/>
      <c r="H144" s="48">
        <f t="shared" si="7"/>
        <v>0</v>
      </c>
      <c r="I144" s="68"/>
      <c r="J144" s="68"/>
      <c r="K144" s="49">
        <f t="shared" si="8"/>
        <v>0</v>
      </c>
      <c r="L144" s="50">
        <f t="shared" si="9"/>
        <v>0</v>
      </c>
      <c r="M144" s="48">
        <f t="shared" si="10"/>
        <v>0</v>
      </c>
      <c r="N144" s="48">
        <f t="shared" si="11"/>
        <v>0</v>
      </c>
      <c r="O144" s="48">
        <f t="shared" si="12"/>
        <v>0</v>
      </c>
      <c r="P144" s="49">
        <f t="shared" si="13"/>
        <v>0</v>
      </c>
    </row>
    <row r="145" spans="1:16" ht="22.5" x14ac:dyDescent="0.2">
      <c r="A145" s="38">
        <v>1819</v>
      </c>
      <c r="B145" s="39" t="s">
        <v>395</v>
      </c>
      <c r="C145" s="47" t="s">
        <v>348</v>
      </c>
      <c r="D145" s="25" t="s">
        <v>232</v>
      </c>
      <c r="E145" s="70">
        <v>10</v>
      </c>
      <c r="F145" s="71"/>
      <c r="G145" s="68"/>
      <c r="H145" s="48">
        <f t="shared" si="7"/>
        <v>0</v>
      </c>
      <c r="I145" s="68"/>
      <c r="J145" s="68"/>
      <c r="K145" s="49">
        <f t="shared" si="8"/>
        <v>0</v>
      </c>
      <c r="L145" s="50">
        <f t="shared" si="9"/>
        <v>0</v>
      </c>
      <c r="M145" s="48">
        <f t="shared" si="10"/>
        <v>0</v>
      </c>
      <c r="N145" s="48">
        <f t="shared" si="11"/>
        <v>0</v>
      </c>
      <c r="O145" s="48">
        <f t="shared" si="12"/>
        <v>0</v>
      </c>
      <c r="P145" s="49">
        <f t="shared" si="13"/>
        <v>0</v>
      </c>
    </row>
    <row r="146" spans="1:16" ht="22.5" x14ac:dyDescent="0.2">
      <c r="A146" s="38">
        <v>1820</v>
      </c>
      <c r="B146" s="39" t="s">
        <v>396</v>
      </c>
      <c r="C146" s="47" t="s">
        <v>348</v>
      </c>
      <c r="D146" s="25" t="s">
        <v>232</v>
      </c>
      <c r="E146" s="70">
        <v>2</v>
      </c>
      <c r="F146" s="71"/>
      <c r="G146" s="68"/>
      <c r="H146" s="48">
        <f t="shared" si="7"/>
        <v>0</v>
      </c>
      <c r="I146" s="68"/>
      <c r="J146" s="68"/>
      <c r="K146" s="49">
        <f t="shared" si="8"/>
        <v>0</v>
      </c>
      <c r="L146" s="50">
        <f t="shared" si="9"/>
        <v>0</v>
      </c>
      <c r="M146" s="48">
        <f t="shared" si="10"/>
        <v>0</v>
      </c>
      <c r="N146" s="48">
        <f t="shared" si="11"/>
        <v>0</v>
      </c>
      <c r="O146" s="48">
        <f t="shared" si="12"/>
        <v>0</v>
      </c>
      <c r="P146" s="49">
        <f t="shared" si="13"/>
        <v>0</v>
      </c>
    </row>
    <row r="147" spans="1:16" ht="22.5" x14ac:dyDescent="0.2">
      <c r="A147" s="38">
        <v>1821</v>
      </c>
      <c r="B147" s="39" t="s">
        <v>397</v>
      </c>
      <c r="C147" s="47" t="s">
        <v>348</v>
      </c>
      <c r="D147" s="25" t="s">
        <v>232</v>
      </c>
      <c r="E147" s="70">
        <v>6</v>
      </c>
      <c r="F147" s="71"/>
      <c r="G147" s="68"/>
      <c r="H147" s="48">
        <f t="shared" si="7"/>
        <v>0</v>
      </c>
      <c r="I147" s="68"/>
      <c r="J147" s="68"/>
      <c r="K147" s="49">
        <f t="shared" si="8"/>
        <v>0</v>
      </c>
      <c r="L147" s="50">
        <f t="shared" si="9"/>
        <v>0</v>
      </c>
      <c r="M147" s="48">
        <f t="shared" si="10"/>
        <v>0</v>
      </c>
      <c r="N147" s="48">
        <f t="shared" si="11"/>
        <v>0</v>
      </c>
      <c r="O147" s="48">
        <f t="shared" si="12"/>
        <v>0</v>
      </c>
      <c r="P147" s="49">
        <f t="shared" si="13"/>
        <v>0</v>
      </c>
    </row>
    <row r="148" spans="1:16" ht="22.5" x14ac:dyDescent="0.2">
      <c r="A148" s="38">
        <v>1822</v>
      </c>
      <c r="B148" s="39" t="s">
        <v>396</v>
      </c>
      <c r="C148" s="47" t="s">
        <v>348</v>
      </c>
      <c r="D148" s="25" t="s">
        <v>232</v>
      </c>
      <c r="E148" s="70">
        <v>8</v>
      </c>
      <c r="F148" s="71"/>
      <c r="G148" s="68"/>
      <c r="H148" s="48">
        <f t="shared" si="7"/>
        <v>0</v>
      </c>
      <c r="I148" s="68"/>
      <c r="J148" s="68"/>
      <c r="K148" s="49">
        <f t="shared" si="8"/>
        <v>0</v>
      </c>
      <c r="L148" s="50">
        <f t="shared" si="9"/>
        <v>0</v>
      </c>
      <c r="M148" s="48">
        <f t="shared" si="10"/>
        <v>0</v>
      </c>
      <c r="N148" s="48">
        <f t="shared" si="11"/>
        <v>0</v>
      </c>
      <c r="O148" s="48">
        <f t="shared" si="12"/>
        <v>0</v>
      </c>
      <c r="P148" s="49">
        <f t="shared" si="13"/>
        <v>0</v>
      </c>
    </row>
    <row r="149" spans="1:16" ht="22.5" x14ac:dyDescent="0.2">
      <c r="A149" s="38">
        <v>1823</v>
      </c>
      <c r="B149" s="39" t="s">
        <v>398</v>
      </c>
      <c r="C149" s="47" t="s">
        <v>348</v>
      </c>
      <c r="D149" s="25" t="s">
        <v>232</v>
      </c>
      <c r="E149" s="70">
        <v>2</v>
      </c>
      <c r="F149" s="71"/>
      <c r="G149" s="68"/>
      <c r="H149" s="48">
        <f t="shared" si="7"/>
        <v>0</v>
      </c>
      <c r="I149" s="68"/>
      <c r="J149" s="68"/>
      <c r="K149" s="49">
        <f t="shared" si="8"/>
        <v>0</v>
      </c>
      <c r="L149" s="50">
        <f t="shared" si="9"/>
        <v>0</v>
      </c>
      <c r="M149" s="48">
        <f t="shared" si="10"/>
        <v>0</v>
      </c>
      <c r="N149" s="48">
        <f t="shared" si="11"/>
        <v>0</v>
      </c>
      <c r="O149" s="48">
        <f t="shared" si="12"/>
        <v>0</v>
      </c>
      <c r="P149" s="49">
        <f t="shared" si="13"/>
        <v>0</v>
      </c>
    </row>
    <row r="150" spans="1:16" x14ac:dyDescent="0.2">
      <c r="A150" s="38">
        <v>1824</v>
      </c>
      <c r="B150" s="39" t="s">
        <v>399</v>
      </c>
      <c r="C150" s="47" t="s">
        <v>348</v>
      </c>
      <c r="D150" s="25" t="s">
        <v>232</v>
      </c>
      <c r="E150" s="70">
        <v>2</v>
      </c>
      <c r="F150" s="71"/>
      <c r="G150" s="68"/>
      <c r="H150" s="48">
        <f t="shared" si="7"/>
        <v>0</v>
      </c>
      <c r="I150" s="68"/>
      <c r="J150" s="68"/>
      <c r="K150" s="49">
        <f t="shared" si="8"/>
        <v>0</v>
      </c>
      <c r="L150" s="50">
        <f t="shared" si="9"/>
        <v>0</v>
      </c>
      <c r="M150" s="48">
        <f t="shared" si="10"/>
        <v>0</v>
      </c>
      <c r="N150" s="48">
        <f t="shared" si="11"/>
        <v>0</v>
      </c>
      <c r="O150" s="48">
        <f t="shared" si="12"/>
        <v>0</v>
      </c>
      <c r="P150" s="49">
        <f t="shared" si="13"/>
        <v>0</v>
      </c>
    </row>
    <row r="151" spans="1:16" x14ac:dyDescent="0.2">
      <c r="A151" s="38">
        <v>1825</v>
      </c>
      <c r="B151" s="39" t="s">
        <v>400</v>
      </c>
      <c r="C151" s="47" t="s">
        <v>349</v>
      </c>
      <c r="D151" s="25" t="s">
        <v>68</v>
      </c>
      <c r="E151" s="70">
        <v>25</v>
      </c>
      <c r="F151" s="71"/>
      <c r="G151" s="68"/>
      <c r="H151" s="48">
        <f t="shared" si="7"/>
        <v>0</v>
      </c>
      <c r="I151" s="68"/>
      <c r="J151" s="68"/>
      <c r="K151" s="49">
        <f t="shared" si="8"/>
        <v>0</v>
      </c>
      <c r="L151" s="50">
        <f t="shared" si="9"/>
        <v>0</v>
      </c>
      <c r="M151" s="48">
        <f t="shared" si="10"/>
        <v>0</v>
      </c>
      <c r="N151" s="48">
        <f t="shared" si="11"/>
        <v>0</v>
      </c>
      <c r="O151" s="48">
        <f t="shared" si="12"/>
        <v>0</v>
      </c>
      <c r="P151" s="49">
        <f t="shared" si="13"/>
        <v>0</v>
      </c>
    </row>
    <row r="152" spans="1:16" x14ac:dyDescent="0.2">
      <c r="A152" s="38">
        <v>1826</v>
      </c>
      <c r="B152" s="39" t="s">
        <v>400</v>
      </c>
      <c r="C152" s="47" t="s">
        <v>349</v>
      </c>
      <c r="D152" s="25" t="s">
        <v>68</v>
      </c>
      <c r="E152" s="70">
        <v>30</v>
      </c>
      <c r="F152" s="71"/>
      <c r="G152" s="68"/>
      <c r="H152" s="48">
        <f t="shared" si="7"/>
        <v>0</v>
      </c>
      <c r="I152" s="68"/>
      <c r="J152" s="68"/>
      <c r="K152" s="49">
        <f t="shared" si="8"/>
        <v>0</v>
      </c>
      <c r="L152" s="50">
        <f t="shared" si="9"/>
        <v>0</v>
      </c>
      <c r="M152" s="48">
        <f t="shared" si="10"/>
        <v>0</v>
      </c>
      <c r="N152" s="48">
        <f t="shared" si="11"/>
        <v>0</v>
      </c>
      <c r="O152" s="48">
        <f t="shared" si="12"/>
        <v>0</v>
      </c>
      <c r="P152" s="49">
        <f t="shared" si="13"/>
        <v>0</v>
      </c>
    </row>
    <row r="153" spans="1:16" x14ac:dyDescent="0.2">
      <c r="A153" s="38">
        <v>1827</v>
      </c>
      <c r="B153" s="39" t="s">
        <v>400</v>
      </c>
      <c r="C153" s="47" t="s">
        <v>350</v>
      </c>
      <c r="D153" s="25" t="s">
        <v>68</v>
      </c>
      <c r="E153" s="70">
        <v>71</v>
      </c>
      <c r="F153" s="71"/>
      <c r="G153" s="68"/>
      <c r="H153" s="48">
        <f t="shared" si="7"/>
        <v>0</v>
      </c>
      <c r="I153" s="68"/>
      <c r="J153" s="68"/>
      <c r="K153" s="49">
        <f t="shared" si="8"/>
        <v>0</v>
      </c>
      <c r="L153" s="50">
        <f t="shared" si="9"/>
        <v>0</v>
      </c>
      <c r="M153" s="48">
        <f t="shared" si="10"/>
        <v>0</v>
      </c>
      <c r="N153" s="48">
        <f t="shared" si="11"/>
        <v>0</v>
      </c>
      <c r="O153" s="48">
        <f t="shared" si="12"/>
        <v>0</v>
      </c>
      <c r="P153" s="49">
        <f t="shared" si="13"/>
        <v>0</v>
      </c>
    </row>
    <row r="154" spans="1:16" x14ac:dyDescent="0.2">
      <c r="A154" s="38">
        <v>1828</v>
      </c>
      <c r="B154" s="39" t="s">
        <v>400</v>
      </c>
      <c r="C154" s="47" t="s">
        <v>351</v>
      </c>
      <c r="D154" s="25" t="s">
        <v>68</v>
      </c>
      <c r="E154" s="70">
        <v>22</v>
      </c>
      <c r="F154" s="71"/>
      <c r="G154" s="68"/>
      <c r="H154" s="48">
        <f t="shared" si="7"/>
        <v>0</v>
      </c>
      <c r="I154" s="68"/>
      <c r="J154" s="68"/>
      <c r="K154" s="49">
        <f t="shared" si="8"/>
        <v>0</v>
      </c>
      <c r="L154" s="50">
        <f t="shared" si="9"/>
        <v>0</v>
      </c>
      <c r="M154" s="48">
        <f t="shared" si="10"/>
        <v>0</v>
      </c>
      <c r="N154" s="48">
        <f t="shared" si="11"/>
        <v>0</v>
      </c>
      <c r="O154" s="48">
        <f t="shared" si="12"/>
        <v>0</v>
      </c>
      <c r="P154" s="49">
        <f t="shared" si="13"/>
        <v>0</v>
      </c>
    </row>
    <row r="155" spans="1:16" x14ac:dyDescent="0.2">
      <c r="A155" s="38">
        <v>1829</v>
      </c>
      <c r="B155" s="39" t="s">
        <v>400</v>
      </c>
      <c r="C155" s="47" t="s">
        <v>352</v>
      </c>
      <c r="D155" s="25" t="s">
        <v>68</v>
      </c>
      <c r="E155" s="70">
        <v>8</v>
      </c>
      <c r="F155" s="71"/>
      <c r="G155" s="68"/>
      <c r="H155" s="48">
        <f t="shared" si="7"/>
        <v>0</v>
      </c>
      <c r="I155" s="68"/>
      <c r="J155" s="68"/>
      <c r="K155" s="49">
        <f t="shared" si="8"/>
        <v>0</v>
      </c>
      <c r="L155" s="50">
        <f t="shared" si="9"/>
        <v>0</v>
      </c>
      <c r="M155" s="48">
        <f t="shared" si="10"/>
        <v>0</v>
      </c>
      <c r="N155" s="48">
        <f t="shared" si="11"/>
        <v>0</v>
      </c>
      <c r="O155" s="48">
        <f t="shared" si="12"/>
        <v>0</v>
      </c>
      <c r="P155" s="49">
        <f t="shared" si="13"/>
        <v>0</v>
      </c>
    </row>
    <row r="156" spans="1:16" ht="22.5" x14ac:dyDescent="0.2">
      <c r="A156" s="38">
        <v>1830</v>
      </c>
      <c r="B156" s="39" t="s">
        <v>401</v>
      </c>
      <c r="C156" s="47" t="s">
        <v>353</v>
      </c>
      <c r="D156" s="25" t="s">
        <v>232</v>
      </c>
      <c r="E156" s="70">
        <v>8</v>
      </c>
      <c r="F156" s="71"/>
      <c r="G156" s="68"/>
      <c r="H156" s="48">
        <f t="shared" si="7"/>
        <v>0</v>
      </c>
      <c r="I156" s="68"/>
      <c r="J156" s="68"/>
      <c r="K156" s="49">
        <f t="shared" si="8"/>
        <v>0</v>
      </c>
      <c r="L156" s="50">
        <f t="shared" si="9"/>
        <v>0</v>
      </c>
      <c r="M156" s="48">
        <f t="shared" si="10"/>
        <v>0</v>
      </c>
      <c r="N156" s="48">
        <f t="shared" si="11"/>
        <v>0</v>
      </c>
      <c r="O156" s="48">
        <f t="shared" si="12"/>
        <v>0</v>
      </c>
      <c r="P156" s="49">
        <f t="shared" si="13"/>
        <v>0</v>
      </c>
    </row>
    <row r="157" spans="1:16" ht="22.5" x14ac:dyDescent="0.2">
      <c r="A157" s="38">
        <v>1831</v>
      </c>
      <c r="B157" s="39" t="s">
        <v>402</v>
      </c>
      <c r="C157" s="47" t="s">
        <v>353</v>
      </c>
      <c r="D157" s="25" t="s">
        <v>232</v>
      </c>
      <c r="E157" s="70">
        <v>10</v>
      </c>
      <c r="F157" s="71"/>
      <c r="G157" s="68"/>
      <c r="H157" s="48">
        <f t="shared" si="7"/>
        <v>0</v>
      </c>
      <c r="I157" s="68"/>
      <c r="J157" s="68"/>
      <c r="K157" s="49">
        <f t="shared" si="8"/>
        <v>0</v>
      </c>
      <c r="L157" s="50">
        <f t="shared" si="9"/>
        <v>0</v>
      </c>
      <c r="M157" s="48">
        <f t="shared" si="10"/>
        <v>0</v>
      </c>
      <c r="N157" s="48">
        <f t="shared" si="11"/>
        <v>0</v>
      </c>
      <c r="O157" s="48">
        <f t="shared" si="12"/>
        <v>0</v>
      </c>
      <c r="P157" s="49">
        <f t="shared" si="13"/>
        <v>0</v>
      </c>
    </row>
    <row r="158" spans="1:16" ht="22.5" x14ac:dyDescent="0.2">
      <c r="A158" s="38">
        <v>1832</v>
      </c>
      <c r="B158" s="39" t="s">
        <v>403</v>
      </c>
      <c r="C158" s="47" t="s">
        <v>353</v>
      </c>
      <c r="D158" s="25" t="s">
        <v>232</v>
      </c>
      <c r="E158" s="70">
        <v>2</v>
      </c>
      <c r="F158" s="71"/>
      <c r="G158" s="68"/>
      <c r="H158" s="48">
        <f t="shared" si="7"/>
        <v>0</v>
      </c>
      <c r="I158" s="68"/>
      <c r="J158" s="68"/>
      <c r="K158" s="49">
        <f t="shared" si="8"/>
        <v>0</v>
      </c>
      <c r="L158" s="50">
        <f t="shared" si="9"/>
        <v>0</v>
      </c>
      <c r="M158" s="48">
        <f t="shared" si="10"/>
        <v>0</v>
      </c>
      <c r="N158" s="48">
        <f t="shared" si="11"/>
        <v>0</v>
      </c>
      <c r="O158" s="48">
        <f t="shared" si="12"/>
        <v>0</v>
      </c>
      <c r="P158" s="49">
        <f t="shared" si="13"/>
        <v>0</v>
      </c>
    </row>
    <row r="159" spans="1:16" ht="22.5" x14ac:dyDescent="0.2">
      <c r="A159" s="38">
        <v>1833</v>
      </c>
      <c r="B159" s="39" t="s">
        <v>404</v>
      </c>
      <c r="C159" s="47" t="s">
        <v>353</v>
      </c>
      <c r="D159" s="25" t="s">
        <v>232</v>
      </c>
      <c r="E159" s="70">
        <v>2</v>
      </c>
      <c r="F159" s="71"/>
      <c r="G159" s="68"/>
      <c r="H159" s="48">
        <f t="shared" si="7"/>
        <v>0</v>
      </c>
      <c r="I159" s="68"/>
      <c r="J159" s="68"/>
      <c r="K159" s="49">
        <f t="shared" si="8"/>
        <v>0</v>
      </c>
      <c r="L159" s="50">
        <f t="shared" si="9"/>
        <v>0</v>
      </c>
      <c r="M159" s="48">
        <f t="shared" si="10"/>
        <v>0</v>
      </c>
      <c r="N159" s="48">
        <f t="shared" si="11"/>
        <v>0</v>
      </c>
      <c r="O159" s="48">
        <f t="shared" si="12"/>
        <v>0</v>
      </c>
      <c r="P159" s="49">
        <f t="shared" si="13"/>
        <v>0</v>
      </c>
    </row>
    <row r="160" spans="1:16" ht="22.5" x14ac:dyDescent="0.2">
      <c r="A160" s="38">
        <v>1834</v>
      </c>
      <c r="B160" s="39" t="s">
        <v>402</v>
      </c>
      <c r="C160" s="47" t="s">
        <v>353</v>
      </c>
      <c r="D160" s="25" t="s">
        <v>232</v>
      </c>
      <c r="E160" s="70">
        <v>2</v>
      </c>
      <c r="F160" s="71"/>
      <c r="G160" s="68"/>
      <c r="H160" s="48">
        <f t="shared" si="7"/>
        <v>0</v>
      </c>
      <c r="I160" s="68"/>
      <c r="J160" s="68"/>
      <c r="K160" s="49">
        <f t="shared" si="8"/>
        <v>0</v>
      </c>
      <c r="L160" s="50">
        <f t="shared" si="9"/>
        <v>0</v>
      </c>
      <c r="M160" s="48">
        <f t="shared" si="10"/>
        <v>0</v>
      </c>
      <c r="N160" s="48">
        <f t="shared" si="11"/>
        <v>0</v>
      </c>
      <c r="O160" s="48">
        <f t="shared" si="12"/>
        <v>0</v>
      </c>
      <c r="P160" s="49">
        <f t="shared" si="13"/>
        <v>0</v>
      </c>
    </row>
    <row r="161" spans="1:16" x14ac:dyDescent="0.2">
      <c r="A161" s="38">
        <v>1835</v>
      </c>
      <c r="B161" s="39" t="s">
        <v>387</v>
      </c>
      <c r="C161" s="47" t="s">
        <v>354</v>
      </c>
      <c r="D161" s="25" t="s">
        <v>232</v>
      </c>
      <c r="E161" s="70">
        <v>61</v>
      </c>
      <c r="F161" s="71"/>
      <c r="G161" s="68"/>
      <c r="H161" s="48">
        <f t="shared" si="7"/>
        <v>0</v>
      </c>
      <c r="I161" s="68"/>
      <c r="J161" s="68"/>
      <c r="K161" s="49">
        <f t="shared" si="8"/>
        <v>0</v>
      </c>
      <c r="L161" s="50">
        <f t="shared" si="9"/>
        <v>0</v>
      </c>
      <c r="M161" s="48">
        <f t="shared" si="10"/>
        <v>0</v>
      </c>
      <c r="N161" s="48">
        <f t="shared" si="11"/>
        <v>0</v>
      </c>
      <c r="O161" s="48">
        <f t="shared" si="12"/>
        <v>0</v>
      </c>
      <c r="P161" s="49">
        <f t="shared" si="13"/>
        <v>0</v>
      </c>
    </row>
    <row r="162" spans="1:16" x14ac:dyDescent="0.2">
      <c r="A162" s="38">
        <v>1836</v>
      </c>
      <c r="B162" s="39" t="s">
        <v>405</v>
      </c>
      <c r="C162" s="47" t="s">
        <v>354</v>
      </c>
      <c r="D162" s="25" t="s">
        <v>232</v>
      </c>
      <c r="E162" s="70">
        <v>35</v>
      </c>
      <c r="F162" s="71"/>
      <c r="G162" s="68"/>
      <c r="H162" s="48">
        <f t="shared" si="7"/>
        <v>0</v>
      </c>
      <c r="I162" s="68"/>
      <c r="J162" s="68"/>
      <c r="K162" s="49">
        <f t="shared" si="8"/>
        <v>0</v>
      </c>
      <c r="L162" s="50">
        <f t="shared" si="9"/>
        <v>0</v>
      </c>
      <c r="M162" s="48">
        <f t="shared" si="10"/>
        <v>0</v>
      </c>
      <c r="N162" s="48">
        <f t="shared" si="11"/>
        <v>0</v>
      </c>
      <c r="O162" s="48">
        <f t="shared" si="12"/>
        <v>0</v>
      </c>
      <c r="P162" s="49">
        <f t="shared" si="13"/>
        <v>0</v>
      </c>
    </row>
    <row r="163" spans="1:16" x14ac:dyDescent="0.2">
      <c r="A163" s="38">
        <v>1837</v>
      </c>
      <c r="B163" s="39" t="s">
        <v>387</v>
      </c>
      <c r="C163" s="47" t="s">
        <v>354</v>
      </c>
      <c r="D163" s="25" t="s">
        <v>232</v>
      </c>
      <c r="E163" s="70">
        <v>46</v>
      </c>
      <c r="F163" s="71"/>
      <c r="G163" s="68"/>
      <c r="H163" s="48">
        <f t="shared" si="7"/>
        <v>0</v>
      </c>
      <c r="I163" s="68"/>
      <c r="J163" s="68"/>
      <c r="K163" s="49">
        <f t="shared" si="8"/>
        <v>0</v>
      </c>
      <c r="L163" s="50">
        <f t="shared" si="9"/>
        <v>0</v>
      </c>
      <c r="M163" s="48">
        <f t="shared" si="10"/>
        <v>0</v>
      </c>
      <c r="N163" s="48">
        <f t="shared" si="11"/>
        <v>0</v>
      </c>
      <c r="O163" s="48">
        <f t="shared" si="12"/>
        <v>0</v>
      </c>
      <c r="P163" s="49">
        <f t="shared" si="13"/>
        <v>0</v>
      </c>
    </row>
    <row r="164" spans="1:16" x14ac:dyDescent="0.2">
      <c r="A164" s="38">
        <v>1838</v>
      </c>
      <c r="B164" s="39" t="s">
        <v>387</v>
      </c>
      <c r="C164" s="47" t="s">
        <v>355</v>
      </c>
      <c r="D164" s="25" t="s">
        <v>232</v>
      </c>
      <c r="E164" s="70">
        <v>2</v>
      </c>
      <c r="F164" s="71"/>
      <c r="G164" s="68"/>
      <c r="H164" s="48">
        <f t="shared" si="7"/>
        <v>0</v>
      </c>
      <c r="I164" s="68"/>
      <c r="J164" s="68"/>
      <c r="K164" s="49">
        <f t="shared" si="8"/>
        <v>0</v>
      </c>
      <c r="L164" s="50">
        <f t="shared" si="9"/>
        <v>0</v>
      </c>
      <c r="M164" s="48">
        <f t="shared" si="10"/>
        <v>0</v>
      </c>
      <c r="N164" s="48">
        <f t="shared" si="11"/>
        <v>0</v>
      </c>
      <c r="O164" s="48">
        <f t="shared" si="12"/>
        <v>0</v>
      </c>
      <c r="P164" s="49">
        <f t="shared" si="13"/>
        <v>0</v>
      </c>
    </row>
    <row r="165" spans="1:16" x14ac:dyDescent="0.2">
      <c r="A165" s="38">
        <v>1839</v>
      </c>
      <c r="B165" s="39"/>
      <c r="C165" s="47" t="s">
        <v>263</v>
      </c>
      <c r="D165" s="25" t="s">
        <v>228</v>
      </c>
      <c r="E165" s="70">
        <v>1</v>
      </c>
      <c r="F165" s="71"/>
      <c r="G165" s="68"/>
      <c r="H165" s="48">
        <f t="shared" si="7"/>
        <v>0</v>
      </c>
      <c r="I165" s="68"/>
      <c r="J165" s="68"/>
      <c r="K165" s="49">
        <f t="shared" si="8"/>
        <v>0</v>
      </c>
      <c r="L165" s="50">
        <f t="shared" si="9"/>
        <v>0</v>
      </c>
      <c r="M165" s="48">
        <f t="shared" si="10"/>
        <v>0</v>
      </c>
      <c r="N165" s="48">
        <f t="shared" si="11"/>
        <v>0</v>
      </c>
      <c r="O165" s="48">
        <f t="shared" si="12"/>
        <v>0</v>
      </c>
      <c r="P165" s="49">
        <f t="shared" si="13"/>
        <v>0</v>
      </c>
    </row>
    <row r="166" spans="1:16" x14ac:dyDescent="0.2">
      <c r="A166" s="38">
        <v>1840</v>
      </c>
      <c r="B166" s="39"/>
      <c r="C166" s="47" t="s">
        <v>264</v>
      </c>
      <c r="D166" s="25" t="s">
        <v>228</v>
      </c>
      <c r="E166" s="70">
        <v>1</v>
      </c>
      <c r="F166" s="71"/>
      <c r="G166" s="68"/>
      <c r="H166" s="48">
        <f t="shared" si="7"/>
        <v>0</v>
      </c>
      <c r="I166" s="68"/>
      <c r="J166" s="68"/>
      <c r="K166" s="49">
        <f t="shared" si="8"/>
        <v>0</v>
      </c>
      <c r="L166" s="50">
        <f t="shared" si="9"/>
        <v>0</v>
      </c>
      <c r="M166" s="48">
        <f t="shared" si="10"/>
        <v>0</v>
      </c>
      <c r="N166" s="48">
        <f t="shared" si="11"/>
        <v>0</v>
      </c>
      <c r="O166" s="48">
        <f t="shared" si="12"/>
        <v>0</v>
      </c>
      <c r="P166" s="49">
        <f t="shared" si="13"/>
        <v>0</v>
      </c>
    </row>
    <row r="167" spans="1:16" x14ac:dyDescent="0.2">
      <c r="A167" s="38">
        <v>1841</v>
      </c>
      <c r="B167" s="39"/>
      <c r="C167" s="47" t="s">
        <v>358</v>
      </c>
      <c r="D167" s="25" t="s">
        <v>228</v>
      </c>
      <c r="E167" s="70">
        <v>1</v>
      </c>
      <c r="F167" s="71"/>
      <c r="G167" s="68"/>
      <c r="H167" s="48">
        <f t="shared" si="7"/>
        <v>0</v>
      </c>
      <c r="I167" s="68"/>
      <c r="J167" s="68"/>
      <c r="K167" s="49">
        <f t="shared" si="8"/>
        <v>0</v>
      </c>
      <c r="L167" s="50">
        <f t="shared" si="9"/>
        <v>0</v>
      </c>
      <c r="M167" s="48">
        <f t="shared" si="10"/>
        <v>0</v>
      </c>
      <c r="N167" s="48">
        <f t="shared" si="11"/>
        <v>0</v>
      </c>
      <c r="O167" s="48">
        <f t="shared" si="12"/>
        <v>0</v>
      </c>
      <c r="P167" s="49">
        <f t="shared" si="13"/>
        <v>0</v>
      </c>
    </row>
    <row r="168" spans="1:16" x14ac:dyDescent="0.2">
      <c r="A168" s="38">
        <v>1842</v>
      </c>
      <c r="B168" s="39"/>
      <c r="C168" s="47" t="s">
        <v>266</v>
      </c>
      <c r="D168" s="25" t="s">
        <v>228</v>
      </c>
      <c r="E168" s="70">
        <v>1</v>
      </c>
      <c r="F168" s="71"/>
      <c r="G168" s="68"/>
      <c r="H168" s="48">
        <f t="shared" si="7"/>
        <v>0</v>
      </c>
      <c r="I168" s="68"/>
      <c r="J168" s="68"/>
      <c r="K168" s="49">
        <f t="shared" si="8"/>
        <v>0</v>
      </c>
      <c r="L168" s="50">
        <f t="shared" si="9"/>
        <v>0</v>
      </c>
      <c r="M168" s="48">
        <f t="shared" si="10"/>
        <v>0</v>
      </c>
      <c r="N168" s="48">
        <f t="shared" si="11"/>
        <v>0</v>
      </c>
      <c r="O168" s="48">
        <f t="shared" si="12"/>
        <v>0</v>
      </c>
      <c r="P168" s="49">
        <f t="shared" si="13"/>
        <v>0</v>
      </c>
    </row>
    <row r="169" spans="1:16" x14ac:dyDescent="0.2">
      <c r="A169" s="38">
        <v>1843</v>
      </c>
      <c r="B169" s="39"/>
      <c r="C169" s="47" t="s">
        <v>267</v>
      </c>
      <c r="D169" s="25" t="s">
        <v>228</v>
      </c>
      <c r="E169" s="70">
        <v>1</v>
      </c>
      <c r="F169" s="71"/>
      <c r="G169" s="68"/>
      <c r="H169" s="48">
        <f t="shared" si="7"/>
        <v>0</v>
      </c>
      <c r="I169" s="68"/>
      <c r="J169" s="68"/>
      <c r="K169" s="49">
        <f t="shared" si="8"/>
        <v>0</v>
      </c>
      <c r="L169" s="50">
        <f t="shared" si="9"/>
        <v>0</v>
      </c>
      <c r="M169" s="48">
        <f t="shared" si="10"/>
        <v>0</v>
      </c>
      <c r="N169" s="48">
        <f t="shared" si="11"/>
        <v>0</v>
      </c>
      <c r="O169" s="48">
        <f t="shared" si="12"/>
        <v>0</v>
      </c>
      <c r="P169" s="49">
        <f t="shared" si="13"/>
        <v>0</v>
      </c>
    </row>
    <row r="170" spans="1:16" x14ac:dyDescent="0.2">
      <c r="A170" s="38">
        <v>1844</v>
      </c>
      <c r="B170" s="39"/>
      <c r="C170" s="47" t="s">
        <v>268</v>
      </c>
      <c r="D170" s="25" t="s">
        <v>228</v>
      </c>
      <c r="E170" s="70">
        <v>1</v>
      </c>
      <c r="F170" s="71"/>
      <c r="G170" s="68"/>
      <c r="H170" s="48">
        <f t="shared" si="7"/>
        <v>0</v>
      </c>
      <c r="I170" s="68"/>
      <c r="J170" s="68"/>
      <c r="K170" s="49">
        <f t="shared" si="8"/>
        <v>0</v>
      </c>
      <c r="L170" s="50">
        <f t="shared" si="9"/>
        <v>0</v>
      </c>
      <c r="M170" s="48">
        <f t="shared" si="10"/>
        <v>0</v>
      </c>
      <c r="N170" s="48">
        <f t="shared" si="11"/>
        <v>0</v>
      </c>
      <c r="O170" s="48">
        <f t="shared" si="12"/>
        <v>0</v>
      </c>
      <c r="P170" s="49">
        <f t="shared" si="13"/>
        <v>0</v>
      </c>
    </row>
    <row r="171" spans="1:16" x14ac:dyDescent="0.2">
      <c r="A171" s="38"/>
      <c r="B171" s="39"/>
      <c r="C171" s="47" t="s">
        <v>362</v>
      </c>
      <c r="D171" s="25"/>
      <c r="E171" s="70"/>
      <c r="F171" s="71"/>
      <c r="G171" s="68"/>
      <c r="H171" s="48">
        <f t="shared" si="7"/>
        <v>0</v>
      </c>
      <c r="I171" s="68"/>
      <c r="J171" s="68"/>
      <c r="K171" s="49">
        <f t="shared" si="8"/>
        <v>0</v>
      </c>
      <c r="L171" s="50">
        <f t="shared" si="9"/>
        <v>0</v>
      </c>
      <c r="M171" s="48">
        <f t="shared" si="10"/>
        <v>0</v>
      </c>
      <c r="N171" s="48">
        <f t="shared" si="11"/>
        <v>0</v>
      </c>
      <c r="O171" s="48">
        <f t="shared" si="12"/>
        <v>0</v>
      </c>
      <c r="P171" s="49">
        <f t="shared" si="13"/>
        <v>0</v>
      </c>
    </row>
    <row r="172" spans="1:16" x14ac:dyDescent="0.2">
      <c r="A172" s="38">
        <v>1845</v>
      </c>
      <c r="B172" s="39" t="s">
        <v>391</v>
      </c>
      <c r="C172" s="47" t="s">
        <v>347</v>
      </c>
      <c r="D172" s="25" t="s">
        <v>421</v>
      </c>
      <c r="E172" s="70">
        <v>3</v>
      </c>
      <c r="F172" s="71"/>
      <c r="G172" s="68"/>
      <c r="H172" s="48">
        <f t="shared" si="7"/>
        <v>0</v>
      </c>
      <c r="I172" s="68"/>
      <c r="J172" s="68"/>
      <c r="K172" s="49">
        <f t="shared" si="8"/>
        <v>0</v>
      </c>
      <c r="L172" s="50">
        <f t="shared" si="9"/>
        <v>0</v>
      </c>
      <c r="M172" s="48">
        <f t="shared" si="10"/>
        <v>0</v>
      </c>
      <c r="N172" s="48">
        <f t="shared" si="11"/>
        <v>0</v>
      </c>
      <c r="O172" s="48">
        <f t="shared" si="12"/>
        <v>0</v>
      </c>
      <c r="P172" s="49">
        <f t="shared" si="13"/>
        <v>0</v>
      </c>
    </row>
    <row r="173" spans="1:16" x14ac:dyDescent="0.2">
      <c r="A173" s="38">
        <v>1846</v>
      </c>
      <c r="B173" s="39" t="s">
        <v>394</v>
      </c>
      <c r="C173" s="47" t="s">
        <v>347</v>
      </c>
      <c r="D173" s="25" t="s">
        <v>68</v>
      </c>
      <c r="E173" s="70">
        <v>92</v>
      </c>
      <c r="F173" s="71"/>
      <c r="G173" s="68"/>
      <c r="H173" s="48">
        <f t="shared" si="7"/>
        <v>0</v>
      </c>
      <c r="I173" s="68"/>
      <c r="J173" s="68"/>
      <c r="K173" s="49">
        <f t="shared" si="8"/>
        <v>0</v>
      </c>
      <c r="L173" s="50">
        <f t="shared" si="9"/>
        <v>0</v>
      </c>
      <c r="M173" s="48">
        <f t="shared" si="10"/>
        <v>0</v>
      </c>
      <c r="N173" s="48">
        <f t="shared" si="11"/>
        <v>0</v>
      </c>
      <c r="O173" s="48">
        <f t="shared" si="12"/>
        <v>0</v>
      </c>
      <c r="P173" s="49">
        <f t="shared" si="13"/>
        <v>0</v>
      </c>
    </row>
    <row r="174" spans="1:16" x14ac:dyDescent="0.2">
      <c r="A174" s="38">
        <v>1847</v>
      </c>
      <c r="B174" s="39" t="s">
        <v>406</v>
      </c>
      <c r="C174" s="47" t="s">
        <v>347</v>
      </c>
      <c r="D174" s="25" t="s">
        <v>68</v>
      </c>
      <c r="E174" s="70">
        <v>83</v>
      </c>
      <c r="F174" s="71"/>
      <c r="G174" s="68"/>
      <c r="H174" s="48">
        <f t="shared" si="7"/>
        <v>0</v>
      </c>
      <c r="I174" s="68"/>
      <c r="J174" s="68"/>
      <c r="K174" s="49">
        <f t="shared" si="8"/>
        <v>0</v>
      </c>
      <c r="L174" s="50">
        <f t="shared" si="9"/>
        <v>0</v>
      </c>
      <c r="M174" s="48">
        <f t="shared" si="10"/>
        <v>0</v>
      </c>
      <c r="N174" s="48">
        <f t="shared" si="11"/>
        <v>0</v>
      </c>
      <c r="O174" s="48">
        <f t="shared" si="12"/>
        <v>0</v>
      </c>
      <c r="P174" s="49">
        <f t="shared" si="13"/>
        <v>0</v>
      </c>
    </row>
    <row r="175" spans="1:16" x14ac:dyDescent="0.2">
      <c r="A175" s="38">
        <v>1848</v>
      </c>
      <c r="B175" s="39" t="s">
        <v>406</v>
      </c>
      <c r="C175" s="47" t="s">
        <v>347</v>
      </c>
      <c r="D175" s="25" t="s">
        <v>68</v>
      </c>
      <c r="E175" s="70">
        <v>3</v>
      </c>
      <c r="F175" s="71"/>
      <c r="G175" s="68"/>
      <c r="H175" s="48">
        <f t="shared" si="7"/>
        <v>0</v>
      </c>
      <c r="I175" s="68"/>
      <c r="J175" s="68"/>
      <c r="K175" s="49">
        <f t="shared" si="8"/>
        <v>0</v>
      </c>
      <c r="L175" s="50">
        <f t="shared" si="9"/>
        <v>0</v>
      </c>
      <c r="M175" s="48">
        <f t="shared" si="10"/>
        <v>0</v>
      </c>
      <c r="N175" s="48">
        <f t="shared" si="11"/>
        <v>0</v>
      </c>
      <c r="O175" s="48">
        <f t="shared" si="12"/>
        <v>0</v>
      </c>
      <c r="P175" s="49">
        <f t="shared" si="13"/>
        <v>0</v>
      </c>
    </row>
    <row r="176" spans="1:16" x14ac:dyDescent="0.2">
      <c r="A176" s="38">
        <v>1849</v>
      </c>
      <c r="B176" s="39" t="s">
        <v>407</v>
      </c>
      <c r="C176" s="47" t="s">
        <v>347</v>
      </c>
      <c r="D176" s="25" t="s">
        <v>68</v>
      </c>
      <c r="E176" s="70">
        <v>18</v>
      </c>
      <c r="F176" s="71"/>
      <c r="G176" s="68"/>
      <c r="H176" s="48">
        <f t="shared" si="7"/>
        <v>0</v>
      </c>
      <c r="I176" s="68"/>
      <c r="J176" s="68"/>
      <c r="K176" s="49">
        <f t="shared" si="8"/>
        <v>0</v>
      </c>
      <c r="L176" s="50">
        <f t="shared" si="9"/>
        <v>0</v>
      </c>
      <c r="M176" s="48">
        <f t="shared" si="10"/>
        <v>0</v>
      </c>
      <c r="N176" s="48">
        <f t="shared" si="11"/>
        <v>0</v>
      </c>
      <c r="O176" s="48">
        <f t="shared" si="12"/>
        <v>0</v>
      </c>
      <c r="P176" s="49">
        <f t="shared" si="13"/>
        <v>0</v>
      </c>
    </row>
    <row r="177" spans="1:16" x14ac:dyDescent="0.2">
      <c r="A177" s="38">
        <v>1850</v>
      </c>
      <c r="B177" s="39" t="s">
        <v>408</v>
      </c>
      <c r="C177" s="47" t="s">
        <v>354</v>
      </c>
      <c r="D177" s="25" t="s">
        <v>232</v>
      </c>
      <c r="E177" s="70">
        <v>14</v>
      </c>
      <c r="F177" s="71"/>
      <c r="G177" s="68"/>
      <c r="H177" s="48">
        <f t="shared" si="7"/>
        <v>0</v>
      </c>
      <c r="I177" s="68"/>
      <c r="J177" s="68"/>
      <c r="K177" s="49">
        <f t="shared" si="8"/>
        <v>0</v>
      </c>
      <c r="L177" s="50">
        <f t="shared" si="9"/>
        <v>0</v>
      </c>
      <c r="M177" s="48">
        <f t="shared" si="10"/>
        <v>0</v>
      </c>
      <c r="N177" s="48">
        <f t="shared" si="11"/>
        <v>0</v>
      </c>
      <c r="O177" s="48">
        <f t="shared" si="12"/>
        <v>0</v>
      </c>
      <c r="P177" s="49">
        <f t="shared" si="13"/>
        <v>0</v>
      </c>
    </row>
    <row r="178" spans="1:16" x14ac:dyDescent="0.2">
      <c r="A178" s="38">
        <v>1851</v>
      </c>
      <c r="B178" s="39" t="s">
        <v>409</v>
      </c>
      <c r="C178" s="47" t="s">
        <v>354</v>
      </c>
      <c r="D178" s="25" t="s">
        <v>232</v>
      </c>
      <c r="E178" s="70">
        <v>16</v>
      </c>
      <c r="F178" s="71"/>
      <c r="G178" s="68"/>
      <c r="H178" s="48">
        <f t="shared" si="7"/>
        <v>0</v>
      </c>
      <c r="I178" s="68"/>
      <c r="J178" s="68"/>
      <c r="K178" s="49">
        <f t="shared" si="8"/>
        <v>0</v>
      </c>
      <c r="L178" s="50">
        <f t="shared" si="9"/>
        <v>0</v>
      </c>
      <c r="M178" s="48">
        <f t="shared" si="10"/>
        <v>0</v>
      </c>
      <c r="N178" s="48">
        <f t="shared" si="11"/>
        <v>0</v>
      </c>
      <c r="O178" s="48">
        <f t="shared" si="12"/>
        <v>0</v>
      </c>
      <c r="P178" s="49">
        <f t="shared" si="13"/>
        <v>0</v>
      </c>
    </row>
    <row r="179" spans="1:16" x14ac:dyDescent="0.2">
      <c r="A179" s="38">
        <v>1852</v>
      </c>
      <c r="B179" s="39" t="s">
        <v>410</v>
      </c>
      <c r="C179" s="47" t="s">
        <v>354</v>
      </c>
      <c r="D179" s="25" t="s">
        <v>232</v>
      </c>
      <c r="E179" s="70">
        <v>6</v>
      </c>
      <c r="F179" s="71"/>
      <c r="G179" s="68"/>
      <c r="H179" s="48">
        <f t="shared" si="7"/>
        <v>0</v>
      </c>
      <c r="I179" s="68"/>
      <c r="J179" s="68"/>
      <c r="K179" s="49">
        <f t="shared" si="8"/>
        <v>0</v>
      </c>
      <c r="L179" s="50">
        <f t="shared" si="9"/>
        <v>0</v>
      </c>
      <c r="M179" s="48">
        <f t="shared" si="10"/>
        <v>0</v>
      </c>
      <c r="N179" s="48">
        <f t="shared" si="11"/>
        <v>0</v>
      </c>
      <c r="O179" s="48">
        <f t="shared" si="12"/>
        <v>0</v>
      </c>
      <c r="P179" s="49">
        <f t="shared" si="13"/>
        <v>0</v>
      </c>
    </row>
    <row r="180" spans="1:16" x14ac:dyDescent="0.2">
      <c r="A180" s="38">
        <v>1853</v>
      </c>
      <c r="B180" s="39" t="s">
        <v>411</v>
      </c>
      <c r="C180" s="47" t="s">
        <v>348</v>
      </c>
      <c r="D180" s="25" t="s">
        <v>232</v>
      </c>
      <c r="E180" s="70">
        <v>10</v>
      </c>
      <c r="F180" s="71"/>
      <c r="G180" s="68"/>
      <c r="H180" s="48">
        <f t="shared" si="7"/>
        <v>0</v>
      </c>
      <c r="I180" s="68"/>
      <c r="J180" s="68"/>
      <c r="K180" s="49">
        <f t="shared" si="8"/>
        <v>0</v>
      </c>
      <c r="L180" s="50">
        <f t="shared" si="9"/>
        <v>0</v>
      </c>
      <c r="M180" s="48">
        <f t="shared" si="10"/>
        <v>0</v>
      </c>
      <c r="N180" s="48">
        <f t="shared" si="11"/>
        <v>0</v>
      </c>
      <c r="O180" s="48">
        <f t="shared" si="12"/>
        <v>0</v>
      </c>
      <c r="P180" s="49">
        <f t="shared" si="13"/>
        <v>0</v>
      </c>
    </row>
    <row r="181" spans="1:16" ht="22.5" x14ac:dyDescent="0.2">
      <c r="A181" s="38">
        <v>1854</v>
      </c>
      <c r="B181" s="39" t="s">
        <v>412</v>
      </c>
      <c r="C181" s="47" t="s">
        <v>348</v>
      </c>
      <c r="D181" s="25" t="s">
        <v>232</v>
      </c>
      <c r="E181" s="70">
        <v>6</v>
      </c>
      <c r="F181" s="71"/>
      <c r="G181" s="68"/>
      <c r="H181" s="48">
        <f t="shared" si="7"/>
        <v>0</v>
      </c>
      <c r="I181" s="68"/>
      <c r="J181" s="68"/>
      <c r="K181" s="49">
        <f t="shared" si="8"/>
        <v>0</v>
      </c>
      <c r="L181" s="50">
        <f t="shared" si="9"/>
        <v>0</v>
      </c>
      <c r="M181" s="48">
        <f t="shared" si="10"/>
        <v>0</v>
      </c>
      <c r="N181" s="48">
        <f t="shared" si="11"/>
        <v>0</v>
      </c>
      <c r="O181" s="48">
        <f t="shared" si="12"/>
        <v>0</v>
      </c>
      <c r="P181" s="49">
        <f t="shared" si="13"/>
        <v>0</v>
      </c>
    </row>
    <row r="182" spans="1:16" x14ac:dyDescent="0.2">
      <c r="A182" s="38">
        <v>1855</v>
      </c>
      <c r="B182" s="39" t="s">
        <v>413</v>
      </c>
      <c r="C182" s="47" t="s">
        <v>348</v>
      </c>
      <c r="D182" s="25" t="s">
        <v>232</v>
      </c>
      <c r="E182" s="70">
        <v>2</v>
      </c>
      <c r="F182" s="71"/>
      <c r="G182" s="68"/>
      <c r="H182" s="48">
        <f t="shared" si="7"/>
        <v>0</v>
      </c>
      <c r="I182" s="68"/>
      <c r="J182" s="68"/>
      <c r="K182" s="49">
        <f t="shared" si="8"/>
        <v>0</v>
      </c>
      <c r="L182" s="50">
        <f t="shared" si="9"/>
        <v>0</v>
      </c>
      <c r="M182" s="48">
        <f t="shared" si="10"/>
        <v>0</v>
      </c>
      <c r="N182" s="48">
        <f t="shared" si="11"/>
        <v>0</v>
      </c>
      <c r="O182" s="48">
        <f t="shared" si="12"/>
        <v>0</v>
      </c>
      <c r="P182" s="49">
        <f t="shared" si="13"/>
        <v>0</v>
      </c>
    </row>
    <row r="183" spans="1:16" x14ac:dyDescent="0.2">
      <c r="A183" s="38">
        <v>1856</v>
      </c>
      <c r="B183" s="39" t="s">
        <v>414</v>
      </c>
      <c r="C183" s="47" t="s">
        <v>353</v>
      </c>
      <c r="D183" s="25" t="s">
        <v>68</v>
      </c>
      <c r="E183" s="70">
        <v>10</v>
      </c>
      <c r="F183" s="71"/>
      <c r="G183" s="68"/>
      <c r="H183" s="48">
        <f t="shared" si="7"/>
        <v>0</v>
      </c>
      <c r="I183" s="68"/>
      <c r="J183" s="68"/>
      <c r="K183" s="49">
        <f t="shared" si="8"/>
        <v>0</v>
      </c>
      <c r="L183" s="50">
        <f t="shared" si="9"/>
        <v>0</v>
      </c>
      <c r="M183" s="48">
        <f t="shared" si="10"/>
        <v>0</v>
      </c>
      <c r="N183" s="48">
        <f t="shared" si="11"/>
        <v>0</v>
      </c>
      <c r="O183" s="48">
        <f t="shared" si="12"/>
        <v>0</v>
      </c>
      <c r="P183" s="49">
        <f t="shared" si="13"/>
        <v>0</v>
      </c>
    </row>
    <row r="184" spans="1:16" x14ac:dyDescent="0.2">
      <c r="A184" s="38">
        <v>1857</v>
      </c>
      <c r="B184" s="39" t="s">
        <v>415</v>
      </c>
      <c r="C184" s="47" t="s">
        <v>353</v>
      </c>
      <c r="D184" s="25" t="s">
        <v>68</v>
      </c>
      <c r="E184" s="70">
        <v>4</v>
      </c>
      <c r="F184" s="71"/>
      <c r="G184" s="68"/>
      <c r="H184" s="48">
        <f t="shared" si="7"/>
        <v>0</v>
      </c>
      <c r="I184" s="68"/>
      <c r="J184" s="68"/>
      <c r="K184" s="49">
        <f t="shared" si="8"/>
        <v>0</v>
      </c>
      <c r="L184" s="50">
        <f t="shared" si="9"/>
        <v>0</v>
      </c>
      <c r="M184" s="48">
        <f t="shared" si="10"/>
        <v>0</v>
      </c>
      <c r="N184" s="48">
        <f t="shared" si="11"/>
        <v>0</v>
      </c>
      <c r="O184" s="48">
        <f t="shared" si="12"/>
        <v>0</v>
      </c>
      <c r="P184" s="49">
        <f t="shared" si="13"/>
        <v>0</v>
      </c>
    </row>
    <row r="185" spans="1:16" x14ac:dyDescent="0.2">
      <c r="A185" s="38">
        <v>1858</v>
      </c>
      <c r="B185" s="39" t="s">
        <v>416</v>
      </c>
      <c r="C185" s="47" t="s">
        <v>353</v>
      </c>
      <c r="D185" s="25" t="s">
        <v>68</v>
      </c>
      <c r="E185" s="70">
        <v>4</v>
      </c>
      <c r="F185" s="71"/>
      <c r="G185" s="68"/>
      <c r="H185" s="48">
        <f t="shared" si="7"/>
        <v>0</v>
      </c>
      <c r="I185" s="68"/>
      <c r="J185" s="68"/>
      <c r="K185" s="49">
        <f t="shared" si="8"/>
        <v>0</v>
      </c>
      <c r="L185" s="50">
        <f t="shared" si="9"/>
        <v>0</v>
      </c>
      <c r="M185" s="48">
        <f t="shared" si="10"/>
        <v>0</v>
      </c>
      <c r="N185" s="48">
        <f t="shared" si="11"/>
        <v>0</v>
      </c>
      <c r="O185" s="48">
        <f t="shared" si="12"/>
        <v>0</v>
      </c>
      <c r="P185" s="49">
        <f t="shared" si="13"/>
        <v>0</v>
      </c>
    </row>
    <row r="186" spans="1:16" ht="22.5" x14ac:dyDescent="0.2">
      <c r="A186" s="38">
        <v>1859</v>
      </c>
      <c r="B186" s="39" t="s">
        <v>417</v>
      </c>
      <c r="C186" s="47" t="s">
        <v>363</v>
      </c>
      <c r="D186" s="25" t="s">
        <v>68</v>
      </c>
      <c r="E186" s="70">
        <v>5</v>
      </c>
      <c r="F186" s="71"/>
      <c r="G186" s="68"/>
      <c r="H186" s="48">
        <f t="shared" si="7"/>
        <v>0</v>
      </c>
      <c r="I186" s="68"/>
      <c r="J186" s="68"/>
      <c r="K186" s="49">
        <f t="shared" si="8"/>
        <v>0</v>
      </c>
      <c r="L186" s="50">
        <f t="shared" si="9"/>
        <v>0</v>
      </c>
      <c r="M186" s="48">
        <f t="shared" si="10"/>
        <v>0</v>
      </c>
      <c r="N186" s="48">
        <f t="shared" si="11"/>
        <v>0</v>
      </c>
      <c r="O186" s="48">
        <f t="shared" si="12"/>
        <v>0</v>
      </c>
      <c r="P186" s="49">
        <f t="shared" si="13"/>
        <v>0</v>
      </c>
    </row>
    <row r="187" spans="1:16" x14ac:dyDescent="0.2">
      <c r="A187" s="38">
        <v>1860</v>
      </c>
      <c r="B187" s="39" t="s">
        <v>417</v>
      </c>
      <c r="C187" s="47" t="s">
        <v>364</v>
      </c>
      <c r="D187" s="25" t="s">
        <v>68</v>
      </c>
      <c r="E187" s="70">
        <v>5</v>
      </c>
      <c r="F187" s="71"/>
      <c r="G187" s="68"/>
      <c r="H187" s="48">
        <f t="shared" si="7"/>
        <v>0</v>
      </c>
      <c r="I187" s="68"/>
      <c r="J187" s="68"/>
      <c r="K187" s="49">
        <f t="shared" si="8"/>
        <v>0</v>
      </c>
      <c r="L187" s="50">
        <f t="shared" si="9"/>
        <v>0</v>
      </c>
      <c r="M187" s="48">
        <f t="shared" si="10"/>
        <v>0</v>
      </c>
      <c r="N187" s="48">
        <f t="shared" si="11"/>
        <v>0</v>
      </c>
      <c r="O187" s="48">
        <f t="shared" si="12"/>
        <v>0</v>
      </c>
      <c r="P187" s="49">
        <f t="shared" si="13"/>
        <v>0</v>
      </c>
    </row>
    <row r="188" spans="1:16" x14ac:dyDescent="0.2">
      <c r="A188" s="38">
        <v>1861</v>
      </c>
      <c r="B188" s="39" t="s">
        <v>417</v>
      </c>
      <c r="C188" s="47" t="s">
        <v>259</v>
      </c>
      <c r="D188" s="25" t="s">
        <v>232</v>
      </c>
      <c r="E188" s="70">
        <v>5</v>
      </c>
      <c r="F188" s="71"/>
      <c r="G188" s="68"/>
      <c r="H188" s="48">
        <f t="shared" si="7"/>
        <v>0</v>
      </c>
      <c r="I188" s="68"/>
      <c r="J188" s="68"/>
      <c r="K188" s="49">
        <f t="shared" si="8"/>
        <v>0</v>
      </c>
      <c r="L188" s="50">
        <f t="shared" si="9"/>
        <v>0</v>
      </c>
      <c r="M188" s="48">
        <f t="shared" si="10"/>
        <v>0</v>
      </c>
      <c r="N188" s="48">
        <f t="shared" si="11"/>
        <v>0</v>
      </c>
      <c r="O188" s="48">
        <f t="shared" si="12"/>
        <v>0</v>
      </c>
      <c r="P188" s="49">
        <f t="shared" si="13"/>
        <v>0</v>
      </c>
    </row>
    <row r="189" spans="1:16" x14ac:dyDescent="0.2">
      <c r="A189" s="38">
        <v>1862</v>
      </c>
      <c r="B189" s="39" t="s">
        <v>418</v>
      </c>
      <c r="C189" s="47" t="s">
        <v>259</v>
      </c>
      <c r="D189" s="25" t="s">
        <v>232</v>
      </c>
      <c r="E189" s="70">
        <v>4</v>
      </c>
      <c r="F189" s="71"/>
      <c r="G189" s="68"/>
      <c r="H189" s="48">
        <f t="shared" si="7"/>
        <v>0</v>
      </c>
      <c r="I189" s="68"/>
      <c r="J189" s="68"/>
      <c r="K189" s="49">
        <f t="shared" si="8"/>
        <v>0</v>
      </c>
      <c r="L189" s="50">
        <f t="shared" si="9"/>
        <v>0</v>
      </c>
      <c r="M189" s="48">
        <f t="shared" si="10"/>
        <v>0</v>
      </c>
      <c r="N189" s="48">
        <f t="shared" si="11"/>
        <v>0</v>
      </c>
      <c r="O189" s="48">
        <f t="shared" si="12"/>
        <v>0</v>
      </c>
      <c r="P189" s="49">
        <f t="shared" si="13"/>
        <v>0</v>
      </c>
    </row>
    <row r="190" spans="1:16" x14ac:dyDescent="0.2">
      <c r="A190" s="38">
        <v>1863</v>
      </c>
      <c r="B190" s="39" t="s">
        <v>419</v>
      </c>
      <c r="C190" s="47" t="s">
        <v>259</v>
      </c>
      <c r="D190" s="25" t="s">
        <v>232</v>
      </c>
      <c r="E190" s="70">
        <v>2</v>
      </c>
      <c r="F190" s="71"/>
      <c r="G190" s="68"/>
      <c r="H190" s="48">
        <f t="shared" si="7"/>
        <v>0</v>
      </c>
      <c r="I190" s="68"/>
      <c r="J190" s="68"/>
      <c r="K190" s="49">
        <f t="shared" si="8"/>
        <v>0</v>
      </c>
      <c r="L190" s="50">
        <f t="shared" si="9"/>
        <v>0</v>
      </c>
      <c r="M190" s="48">
        <f t="shared" si="10"/>
        <v>0</v>
      </c>
      <c r="N190" s="48">
        <f t="shared" si="11"/>
        <v>0</v>
      </c>
      <c r="O190" s="48">
        <f t="shared" si="12"/>
        <v>0</v>
      </c>
      <c r="P190" s="49">
        <f t="shared" si="13"/>
        <v>0</v>
      </c>
    </row>
    <row r="191" spans="1:16" x14ac:dyDescent="0.2">
      <c r="A191" s="38">
        <v>1864</v>
      </c>
      <c r="B191" s="39" t="s">
        <v>387</v>
      </c>
      <c r="C191" s="47" t="s">
        <v>365</v>
      </c>
      <c r="D191" s="25" t="s">
        <v>232</v>
      </c>
      <c r="E191" s="70">
        <v>10</v>
      </c>
      <c r="F191" s="71"/>
      <c r="G191" s="68"/>
      <c r="H191" s="48">
        <f t="shared" si="7"/>
        <v>0</v>
      </c>
      <c r="I191" s="68"/>
      <c r="J191" s="68"/>
      <c r="K191" s="49">
        <f t="shared" si="8"/>
        <v>0</v>
      </c>
      <c r="L191" s="50">
        <f t="shared" si="9"/>
        <v>0</v>
      </c>
      <c r="M191" s="48">
        <f t="shared" si="10"/>
        <v>0</v>
      </c>
      <c r="N191" s="48">
        <f t="shared" si="11"/>
        <v>0</v>
      </c>
      <c r="O191" s="48">
        <f t="shared" si="12"/>
        <v>0</v>
      </c>
      <c r="P191" s="49">
        <f t="shared" si="13"/>
        <v>0</v>
      </c>
    </row>
    <row r="192" spans="1:16" x14ac:dyDescent="0.2">
      <c r="A192" s="38">
        <v>1865</v>
      </c>
      <c r="B192" s="39" t="s">
        <v>400</v>
      </c>
      <c r="C192" s="47" t="s">
        <v>349</v>
      </c>
      <c r="D192" s="25" t="s">
        <v>232</v>
      </c>
      <c r="E192" s="70">
        <v>2.4</v>
      </c>
      <c r="F192" s="71"/>
      <c r="G192" s="68"/>
      <c r="H192" s="48">
        <f t="shared" si="7"/>
        <v>0</v>
      </c>
      <c r="I192" s="68"/>
      <c r="J192" s="68"/>
      <c r="K192" s="49">
        <f t="shared" si="8"/>
        <v>0</v>
      </c>
      <c r="L192" s="50">
        <f t="shared" si="9"/>
        <v>0</v>
      </c>
      <c r="M192" s="48">
        <f t="shared" si="10"/>
        <v>0</v>
      </c>
      <c r="N192" s="48">
        <f t="shared" si="11"/>
        <v>0</v>
      </c>
      <c r="O192" s="48">
        <f t="shared" si="12"/>
        <v>0</v>
      </c>
      <c r="P192" s="49">
        <f t="shared" si="13"/>
        <v>0</v>
      </c>
    </row>
    <row r="193" spans="1:16" x14ac:dyDescent="0.2">
      <c r="A193" s="38">
        <v>1866</v>
      </c>
      <c r="B193" s="39" t="s">
        <v>400</v>
      </c>
      <c r="C193" s="47" t="s">
        <v>351</v>
      </c>
      <c r="D193" s="25" t="s">
        <v>232</v>
      </c>
      <c r="E193" s="70">
        <v>92</v>
      </c>
      <c r="F193" s="71"/>
      <c r="G193" s="68"/>
      <c r="H193" s="48">
        <f t="shared" si="7"/>
        <v>0</v>
      </c>
      <c r="I193" s="68"/>
      <c r="J193" s="68"/>
      <c r="K193" s="49">
        <f t="shared" si="8"/>
        <v>0</v>
      </c>
      <c r="L193" s="50">
        <f t="shared" si="9"/>
        <v>0</v>
      </c>
      <c r="M193" s="48">
        <f t="shared" si="10"/>
        <v>0</v>
      </c>
      <c r="N193" s="48">
        <f t="shared" si="11"/>
        <v>0</v>
      </c>
      <c r="O193" s="48">
        <f t="shared" si="12"/>
        <v>0</v>
      </c>
      <c r="P193" s="49">
        <f t="shared" si="13"/>
        <v>0</v>
      </c>
    </row>
    <row r="194" spans="1:16" x14ac:dyDescent="0.2">
      <c r="A194" s="38">
        <v>1867</v>
      </c>
      <c r="B194" s="39" t="s">
        <v>400</v>
      </c>
      <c r="C194" s="47" t="s">
        <v>366</v>
      </c>
      <c r="D194" s="25" t="s">
        <v>232</v>
      </c>
      <c r="E194" s="70">
        <v>83</v>
      </c>
      <c r="F194" s="71"/>
      <c r="G194" s="68"/>
      <c r="H194" s="48">
        <f t="shared" si="7"/>
        <v>0</v>
      </c>
      <c r="I194" s="68"/>
      <c r="J194" s="68"/>
      <c r="K194" s="49">
        <f t="shared" si="8"/>
        <v>0</v>
      </c>
      <c r="L194" s="50">
        <f t="shared" si="9"/>
        <v>0</v>
      </c>
      <c r="M194" s="48">
        <f t="shared" si="10"/>
        <v>0</v>
      </c>
      <c r="N194" s="48">
        <f t="shared" si="11"/>
        <v>0</v>
      </c>
      <c r="O194" s="48">
        <f t="shared" si="12"/>
        <v>0</v>
      </c>
      <c r="P194" s="49">
        <f t="shared" si="13"/>
        <v>0</v>
      </c>
    </row>
    <row r="195" spans="1:16" x14ac:dyDescent="0.2">
      <c r="A195" s="38">
        <v>1868</v>
      </c>
      <c r="B195" s="39" t="s">
        <v>420</v>
      </c>
      <c r="C195" s="47" t="s">
        <v>367</v>
      </c>
      <c r="D195" s="25" t="s">
        <v>232</v>
      </c>
      <c r="E195" s="70">
        <v>3</v>
      </c>
      <c r="F195" s="71"/>
      <c r="G195" s="68"/>
      <c r="H195" s="48">
        <f t="shared" si="7"/>
        <v>0</v>
      </c>
      <c r="I195" s="68"/>
      <c r="J195" s="68"/>
      <c r="K195" s="49">
        <f t="shared" si="8"/>
        <v>0</v>
      </c>
      <c r="L195" s="50">
        <f t="shared" si="9"/>
        <v>0</v>
      </c>
      <c r="M195" s="48">
        <f t="shared" si="10"/>
        <v>0</v>
      </c>
      <c r="N195" s="48">
        <f t="shared" si="11"/>
        <v>0</v>
      </c>
      <c r="O195" s="48">
        <f t="shared" si="12"/>
        <v>0</v>
      </c>
      <c r="P195" s="49">
        <f t="shared" si="13"/>
        <v>0</v>
      </c>
    </row>
    <row r="196" spans="1:16" x14ac:dyDescent="0.2">
      <c r="A196" s="38">
        <v>1869</v>
      </c>
      <c r="B196" s="39" t="s">
        <v>420</v>
      </c>
      <c r="C196" s="47" t="s">
        <v>368</v>
      </c>
      <c r="D196" s="25" t="s">
        <v>232</v>
      </c>
      <c r="E196" s="70">
        <v>18</v>
      </c>
      <c r="F196" s="71"/>
      <c r="G196" s="68"/>
      <c r="H196" s="48">
        <f t="shared" si="7"/>
        <v>0</v>
      </c>
      <c r="I196" s="68"/>
      <c r="J196" s="68"/>
      <c r="K196" s="49">
        <f t="shared" si="8"/>
        <v>0</v>
      </c>
      <c r="L196" s="50">
        <f t="shared" si="9"/>
        <v>0</v>
      </c>
      <c r="M196" s="48">
        <f t="shared" si="10"/>
        <v>0</v>
      </c>
      <c r="N196" s="48">
        <f t="shared" si="11"/>
        <v>0</v>
      </c>
      <c r="O196" s="48">
        <f t="shared" si="12"/>
        <v>0</v>
      </c>
      <c r="P196" s="49">
        <f t="shared" si="13"/>
        <v>0</v>
      </c>
    </row>
    <row r="197" spans="1:16" x14ac:dyDescent="0.2">
      <c r="A197" s="38">
        <v>1870</v>
      </c>
      <c r="B197" s="39"/>
      <c r="C197" s="47" t="s">
        <v>369</v>
      </c>
      <c r="D197" s="25" t="s">
        <v>228</v>
      </c>
      <c r="E197" s="70">
        <v>1</v>
      </c>
      <c r="F197" s="71"/>
      <c r="G197" s="68"/>
      <c r="H197" s="48">
        <f t="shared" si="7"/>
        <v>0</v>
      </c>
      <c r="I197" s="68"/>
      <c r="J197" s="68"/>
      <c r="K197" s="49">
        <f t="shared" si="8"/>
        <v>0</v>
      </c>
      <c r="L197" s="50">
        <f t="shared" si="9"/>
        <v>0</v>
      </c>
      <c r="M197" s="48">
        <f t="shared" si="10"/>
        <v>0</v>
      </c>
      <c r="N197" s="48">
        <f t="shared" si="11"/>
        <v>0</v>
      </c>
      <c r="O197" s="48">
        <f t="shared" si="12"/>
        <v>0</v>
      </c>
      <c r="P197" s="49">
        <f t="shared" si="13"/>
        <v>0</v>
      </c>
    </row>
    <row r="198" spans="1:16" x14ac:dyDescent="0.2">
      <c r="A198" s="38">
        <v>1871</v>
      </c>
      <c r="B198" s="39"/>
      <c r="C198" s="47" t="s">
        <v>263</v>
      </c>
      <c r="D198" s="25" t="s">
        <v>228</v>
      </c>
      <c r="E198" s="70">
        <v>1</v>
      </c>
      <c r="F198" s="71"/>
      <c r="G198" s="68"/>
      <c r="H198" s="48">
        <f t="shared" si="7"/>
        <v>0</v>
      </c>
      <c r="I198" s="68"/>
      <c r="J198" s="68"/>
      <c r="K198" s="49">
        <f t="shared" si="8"/>
        <v>0</v>
      </c>
      <c r="L198" s="50">
        <f t="shared" si="9"/>
        <v>0</v>
      </c>
      <c r="M198" s="48">
        <f t="shared" si="10"/>
        <v>0</v>
      </c>
      <c r="N198" s="48">
        <f t="shared" si="11"/>
        <v>0</v>
      </c>
      <c r="O198" s="48">
        <f t="shared" si="12"/>
        <v>0</v>
      </c>
      <c r="P198" s="49">
        <f t="shared" si="13"/>
        <v>0</v>
      </c>
    </row>
    <row r="199" spans="1:16" x14ac:dyDescent="0.2">
      <c r="A199" s="38">
        <v>1872</v>
      </c>
      <c r="B199" s="39"/>
      <c r="C199" s="47" t="s">
        <v>264</v>
      </c>
      <c r="D199" s="25" t="s">
        <v>228</v>
      </c>
      <c r="E199" s="70">
        <v>1</v>
      </c>
      <c r="F199" s="71"/>
      <c r="G199" s="68"/>
      <c r="H199" s="48">
        <f t="shared" si="7"/>
        <v>0</v>
      </c>
      <c r="I199" s="68"/>
      <c r="J199" s="68"/>
      <c r="K199" s="49">
        <f t="shared" si="8"/>
        <v>0</v>
      </c>
      <c r="L199" s="50">
        <f t="shared" si="9"/>
        <v>0</v>
      </c>
      <c r="M199" s="48">
        <f t="shared" si="10"/>
        <v>0</v>
      </c>
      <c r="N199" s="48">
        <f t="shared" si="11"/>
        <v>0</v>
      </c>
      <c r="O199" s="48">
        <f t="shared" si="12"/>
        <v>0</v>
      </c>
      <c r="P199" s="49">
        <f t="shared" si="13"/>
        <v>0</v>
      </c>
    </row>
    <row r="200" spans="1:16" x14ac:dyDescent="0.2">
      <c r="A200" s="38">
        <v>1873</v>
      </c>
      <c r="B200" s="39"/>
      <c r="C200" s="47" t="s">
        <v>358</v>
      </c>
      <c r="D200" s="25" t="s">
        <v>228</v>
      </c>
      <c r="E200" s="70">
        <v>1</v>
      </c>
      <c r="F200" s="71"/>
      <c r="G200" s="68"/>
      <c r="H200" s="48">
        <f t="shared" si="7"/>
        <v>0</v>
      </c>
      <c r="I200" s="68"/>
      <c r="J200" s="68"/>
      <c r="K200" s="49">
        <f t="shared" si="8"/>
        <v>0</v>
      </c>
      <c r="L200" s="50">
        <f t="shared" si="9"/>
        <v>0</v>
      </c>
      <c r="M200" s="48">
        <f t="shared" si="10"/>
        <v>0</v>
      </c>
      <c r="N200" s="48">
        <f t="shared" si="11"/>
        <v>0</v>
      </c>
      <c r="O200" s="48">
        <f t="shared" si="12"/>
        <v>0</v>
      </c>
      <c r="P200" s="49">
        <f t="shared" si="13"/>
        <v>0</v>
      </c>
    </row>
    <row r="201" spans="1:16" x14ac:dyDescent="0.2">
      <c r="A201" s="38">
        <v>1874</v>
      </c>
      <c r="B201" s="39"/>
      <c r="C201" s="47" t="s">
        <v>266</v>
      </c>
      <c r="D201" s="25" t="s">
        <v>228</v>
      </c>
      <c r="E201" s="70">
        <v>1</v>
      </c>
      <c r="F201" s="71"/>
      <c r="G201" s="68"/>
      <c r="H201" s="48">
        <f t="shared" si="7"/>
        <v>0</v>
      </c>
      <c r="I201" s="68"/>
      <c r="J201" s="68"/>
      <c r="K201" s="49">
        <f t="shared" si="8"/>
        <v>0</v>
      </c>
      <c r="L201" s="50">
        <f t="shared" si="9"/>
        <v>0</v>
      </c>
      <c r="M201" s="48">
        <f t="shared" si="10"/>
        <v>0</v>
      </c>
      <c r="N201" s="48">
        <f t="shared" si="11"/>
        <v>0</v>
      </c>
      <c r="O201" s="48">
        <f t="shared" si="12"/>
        <v>0</v>
      </c>
      <c r="P201" s="49">
        <f t="shared" si="13"/>
        <v>0</v>
      </c>
    </row>
    <row r="202" spans="1:16" x14ac:dyDescent="0.2">
      <c r="A202" s="38">
        <v>1875</v>
      </c>
      <c r="B202" s="39"/>
      <c r="C202" s="47" t="s">
        <v>267</v>
      </c>
      <c r="D202" s="25" t="s">
        <v>228</v>
      </c>
      <c r="E202" s="70">
        <v>1</v>
      </c>
      <c r="F202" s="71"/>
      <c r="G202" s="68"/>
      <c r="H202" s="48">
        <f t="shared" si="7"/>
        <v>0</v>
      </c>
      <c r="I202" s="68"/>
      <c r="J202" s="68"/>
      <c r="K202" s="49">
        <f t="shared" si="8"/>
        <v>0</v>
      </c>
      <c r="L202" s="50">
        <f t="shared" si="9"/>
        <v>0</v>
      </c>
      <c r="M202" s="48">
        <f t="shared" si="10"/>
        <v>0</v>
      </c>
      <c r="N202" s="48">
        <f t="shared" si="11"/>
        <v>0</v>
      </c>
      <c r="O202" s="48">
        <f t="shared" si="12"/>
        <v>0</v>
      </c>
      <c r="P202" s="49">
        <f t="shared" si="13"/>
        <v>0</v>
      </c>
    </row>
    <row r="203" spans="1:16" x14ac:dyDescent="0.2">
      <c r="A203" s="38">
        <v>1876</v>
      </c>
      <c r="B203" s="39"/>
      <c r="C203" s="47" t="s">
        <v>268</v>
      </c>
      <c r="D203" s="25" t="s">
        <v>228</v>
      </c>
      <c r="E203" s="70">
        <v>1</v>
      </c>
      <c r="F203" s="71"/>
      <c r="G203" s="68"/>
      <c r="H203" s="48">
        <f t="shared" si="7"/>
        <v>0</v>
      </c>
      <c r="I203" s="68"/>
      <c r="J203" s="68"/>
      <c r="K203" s="49">
        <f t="shared" si="8"/>
        <v>0</v>
      </c>
      <c r="L203" s="50">
        <f t="shared" si="9"/>
        <v>0</v>
      </c>
      <c r="M203" s="48">
        <f t="shared" si="10"/>
        <v>0</v>
      </c>
      <c r="N203" s="48">
        <f t="shared" si="11"/>
        <v>0</v>
      </c>
      <c r="O203" s="48">
        <f t="shared" si="12"/>
        <v>0</v>
      </c>
      <c r="P203" s="49">
        <f t="shared" si="13"/>
        <v>0</v>
      </c>
    </row>
    <row r="204" spans="1:16" x14ac:dyDescent="0.2">
      <c r="A204" s="38"/>
      <c r="B204" s="39"/>
      <c r="C204" s="47" t="s">
        <v>370</v>
      </c>
      <c r="D204" s="25"/>
      <c r="E204" s="70"/>
      <c r="F204" s="71"/>
      <c r="G204" s="68"/>
      <c r="H204" s="48">
        <f t="shared" si="7"/>
        <v>0</v>
      </c>
      <c r="I204" s="68"/>
      <c r="J204" s="68"/>
      <c r="K204" s="49">
        <f t="shared" si="8"/>
        <v>0</v>
      </c>
      <c r="L204" s="50">
        <f t="shared" si="9"/>
        <v>0</v>
      </c>
      <c r="M204" s="48">
        <f t="shared" si="10"/>
        <v>0</v>
      </c>
      <c r="N204" s="48">
        <f t="shared" si="11"/>
        <v>0</v>
      </c>
      <c r="O204" s="48">
        <f t="shared" si="12"/>
        <v>0</v>
      </c>
      <c r="P204" s="49">
        <f t="shared" si="13"/>
        <v>0</v>
      </c>
    </row>
    <row r="205" spans="1:16" ht="22.5" x14ac:dyDescent="0.2">
      <c r="A205" s="38">
        <v>1877</v>
      </c>
      <c r="B205" s="39"/>
      <c r="C205" s="47" t="s">
        <v>371</v>
      </c>
      <c r="D205" s="25" t="s">
        <v>422</v>
      </c>
      <c r="E205" s="70">
        <v>75</v>
      </c>
      <c r="F205" s="71"/>
      <c r="G205" s="68"/>
      <c r="H205" s="48">
        <f t="shared" si="7"/>
        <v>0</v>
      </c>
      <c r="I205" s="68"/>
      <c r="J205" s="68"/>
      <c r="K205" s="49">
        <f t="shared" si="8"/>
        <v>0</v>
      </c>
      <c r="L205" s="50">
        <f t="shared" si="9"/>
        <v>0</v>
      </c>
      <c r="M205" s="48">
        <f t="shared" si="10"/>
        <v>0</v>
      </c>
      <c r="N205" s="48">
        <f t="shared" si="11"/>
        <v>0</v>
      </c>
      <c r="O205" s="48">
        <f t="shared" si="12"/>
        <v>0</v>
      </c>
      <c r="P205" s="49">
        <f t="shared" si="13"/>
        <v>0</v>
      </c>
    </row>
    <row r="206" spans="1:16" ht="22.5" x14ac:dyDescent="0.2">
      <c r="A206" s="38">
        <v>1878</v>
      </c>
      <c r="B206" s="39"/>
      <c r="C206" s="47" t="s">
        <v>372</v>
      </c>
      <c r="D206" s="25" t="s">
        <v>68</v>
      </c>
      <c r="E206" s="70">
        <v>1350</v>
      </c>
      <c r="F206" s="71"/>
      <c r="G206" s="68"/>
      <c r="H206" s="48">
        <f t="shared" si="7"/>
        <v>0</v>
      </c>
      <c r="I206" s="68"/>
      <c r="J206" s="68"/>
      <c r="K206" s="49">
        <f t="shared" si="8"/>
        <v>0</v>
      </c>
      <c r="L206" s="50">
        <f t="shared" si="9"/>
        <v>0</v>
      </c>
      <c r="M206" s="48">
        <f t="shared" si="10"/>
        <v>0</v>
      </c>
      <c r="N206" s="48">
        <f t="shared" si="11"/>
        <v>0</v>
      </c>
      <c r="O206" s="48">
        <f t="shared" si="12"/>
        <v>0</v>
      </c>
      <c r="P206" s="49">
        <f t="shared" si="13"/>
        <v>0</v>
      </c>
    </row>
    <row r="207" spans="1:16" x14ac:dyDescent="0.2">
      <c r="A207" s="38">
        <v>1879</v>
      </c>
      <c r="B207" s="39"/>
      <c r="C207" s="47" t="s">
        <v>373</v>
      </c>
      <c r="D207" s="25" t="s">
        <v>228</v>
      </c>
      <c r="E207" s="70">
        <v>1</v>
      </c>
      <c r="F207" s="71"/>
      <c r="G207" s="68"/>
      <c r="H207" s="48">
        <f t="shared" ref="H207:H213" si="14">ROUND(F207*G207,2)</f>
        <v>0</v>
      </c>
      <c r="I207" s="68"/>
      <c r="J207" s="68"/>
      <c r="K207" s="49">
        <f t="shared" ref="K207:K213" si="15">SUM(H207:J207)</f>
        <v>0</v>
      </c>
      <c r="L207" s="50">
        <f t="shared" ref="L207:L213" si="16">ROUND(E207*F207,2)</f>
        <v>0</v>
      </c>
      <c r="M207" s="48">
        <f t="shared" ref="M207:M213" si="17">ROUND(H207*E207,2)</f>
        <v>0</v>
      </c>
      <c r="N207" s="48">
        <f t="shared" ref="N207:N213" si="18">ROUND(I207*E207,2)</f>
        <v>0</v>
      </c>
      <c r="O207" s="48">
        <f t="shared" ref="O207:O213" si="19">ROUND(J207*E207,2)</f>
        <v>0</v>
      </c>
      <c r="P207" s="49">
        <f t="shared" ref="P207:P213" si="20">SUM(M207:O207)</f>
        <v>0</v>
      </c>
    </row>
    <row r="208" spans="1:16" x14ac:dyDescent="0.2">
      <c r="A208" s="38">
        <v>1880</v>
      </c>
      <c r="B208" s="39"/>
      <c r="C208" s="47" t="s">
        <v>374</v>
      </c>
      <c r="D208" s="25" t="s">
        <v>228</v>
      </c>
      <c r="E208" s="70">
        <v>75</v>
      </c>
      <c r="F208" s="71"/>
      <c r="G208" s="68"/>
      <c r="H208" s="48">
        <f t="shared" si="14"/>
        <v>0</v>
      </c>
      <c r="I208" s="68"/>
      <c r="J208" s="68"/>
      <c r="K208" s="49">
        <f t="shared" si="15"/>
        <v>0</v>
      </c>
      <c r="L208" s="50">
        <f t="shared" si="16"/>
        <v>0</v>
      </c>
      <c r="M208" s="48">
        <f t="shared" si="17"/>
        <v>0</v>
      </c>
      <c r="N208" s="48">
        <f t="shared" si="18"/>
        <v>0</v>
      </c>
      <c r="O208" s="48">
        <f t="shared" si="19"/>
        <v>0</v>
      </c>
      <c r="P208" s="49">
        <f t="shared" si="20"/>
        <v>0</v>
      </c>
    </row>
    <row r="209" spans="1:16" x14ac:dyDescent="0.2">
      <c r="A209" s="38"/>
      <c r="B209" s="39"/>
      <c r="C209" s="47" t="s">
        <v>370</v>
      </c>
      <c r="D209" s="25"/>
      <c r="E209" s="70"/>
      <c r="F209" s="71"/>
      <c r="G209" s="68"/>
      <c r="H209" s="48">
        <f t="shared" si="14"/>
        <v>0</v>
      </c>
      <c r="I209" s="68"/>
      <c r="J209" s="68"/>
      <c r="K209" s="49">
        <f t="shared" si="15"/>
        <v>0</v>
      </c>
      <c r="L209" s="50">
        <f t="shared" si="16"/>
        <v>0</v>
      </c>
      <c r="M209" s="48">
        <f t="shared" si="17"/>
        <v>0</v>
      </c>
      <c r="N209" s="48">
        <f t="shared" si="18"/>
        <v>0</v>
      </c>
      <c r="O209" s="48">
        <f t="shared" si="19"/>
        <v>0</v>
      </c>
      <c r="P209" s="49">
        <f t="shared" si="20"/>
        <v>0</v>
      </c>
    </row>
    <row r="210" spans="1:16" x14ac:dyDescent="0.2">
      <c r="A210" s="38">
        <v>1881</v>
      </c>
      <c r="B210" s="39"/>
      <c r="C210" s="47" t="s">
        <v>375</v>
      </c>
      <c r="D210" s="25" t="s">
        <v>228</v>
      </c>
      <c r="E210" s="70">
        <v>1</v>
      </c>
      <c r="F210" s="71"/>
      <c r="G210" s="68"/>
      <c r="H210" s="48">
        <f t="shared" si="14"/>
        <v>0</v>
      </c>
      <c r="I210" s="68"/>
      <c r="J210" s="68"/>
      <c r="K210" s="49">
        <f t="shared" si="15"/>
        <v>0</v>
      </c>
      <c r="L210" s="50">
        <f t="shared" si="16"/>
        <v>0</v>
      </c>
      <c r="M210" s="48">
        <f t="shared" si="17"/>
        <v>0</v>
      </c>
      <c r="N210" s="48">
        <f t="shared" si="18"/>
        <v>0</v>
      </c>
      <c r="O210" s="48">
        <f t="shared" si="19"/>
        <v>0</v>
      </c>
      <c r="P210" s="49">
        <f t="shared" si="20"/>
        <v>0</v>
      </c>
    </row>
    <row r="211" spans="1:16" x14ac:dyDescent="0.2">
      <c r="A211" s="38">
        <v>1882</v>
      </c>
      <c r="B211" s="39"/>
      <c r="C211" s="47" t="s">
        <v>376</v>
      </c>
      <c r="D211" s="25" t="s">
        <v>228</v>
      </c>
      <c r="E211" s="70">
        <v>1</v>
      </c>
      <c r="F211" s="71"/>
      <c r="G211" s="68"/>
      <c r="H211" s="48">
        <f t="shared" si="14"/>
        <v>0</v>
      </c>
      <c r="I211" s="68"/>
      <c r="J211" s="68"/>
      <c r="K211" s="49">
        <f t="shared" si="15"/>
        <v>0</v>
      </c>
      <c r="L211" s="50">
        <f t="shared" si="16"/>
        <v>0</v>
      </c>
      <c r="M211" s="48">
        <f t="shared" si="17"/>
        <v>0</v>
      </c>
      <c r="N211" s="48">
        <f t="shared" si="18"/>
        <v>0</v>
      </c>
      <c r="O211" s="48">
        <f t="shared" si="19"/>
        <v>0</v>
      </c>
      <c r="P211" s="49">
        <f t="shared" si="20"/>
        <v>0</v>
      </c>
    </row>
    <row r="212" spans="1:16" x14ac:dyDescent="0.2">
      <c r="A212" s="38">
        <v>1883</v>
      </c>
      <c r="B212" s="39"/>
      <c r="C212" s="47" t="s">
        <v>377</v>
      </c>
      <c r="D212" s="25" t="s">
        <v>228</v>
      </c>
      <c r="E212" s="70">
        <v>1</v>
      </c>
      <c r="F212" s="71"/>
      <c r="G212" s="68"/>
      <c r="H212" s="48">
        <f t="shared" si="14"/>
        <v>0</v>
      </c>
      <c r="I212" s="68"/>
      <c r="J212" s="68"/>
      <c r="K212" s="49">
        <f t="shared" si="15"/>
        <v>0</v>
      </c>
      <c r="L212" s="50">
        <f t="shared" si="16"/>
        <v>0</v>
      </c>
      <c r="M212" s="48">
        <f t="shared" si="17"/>
        <v>0</v>
      </c>
      <c r="N212" s="48">
        <f t="shared" si="18"/>
        <v>0</v>
      </c>
      <c r="O212" s="48">
        <f t="shared" si="19"/>
        <v>0</v>
      </c>
      <c r="P212" s="49">
        <f t="shared" si="20"/>
        <v>0</v>
      </c>
    </row>
    <row r="213" spans="1:16" ht="12" thickBot="1" x14ac:dyDescent="0.25">
      <c r="A213" s="38">
        <v>1884</v>
      </c>
      <c r="B213" s="39"/>
      <c r="C213" s="47" t="s">
        <v>378</v>
      </c>
      <c r="D213" s="25" t="s">
        <v>228</v>
      </c>
      <c r="E213" s="70">
        <v>1</v>
      </c>
      <c r="F213" s="71"/>
      <c r="G213" s="68"/>
      <c r="H213" s="48">
        <f t="shared" si="14"/>
        <v>0</v>
      </c>
      <c r="I213" s="68"/>
      <c r="J213" s="68"/>
      <c r="K213" s="49">
        <f t="shared" si="15"/>
        <v>0</v>
      </c>
      <c r="L213" s="50">
        <f t="shared" si="16"/>
        <v>0</v>
      </c>
      <c r="M213" s="48">
        <f t="shared" si="17"/>
        <v>0</v>
      </c>
      <c r="N213" s="48">
        <f t="shared" si="18"/>
        <v>0</v>
      </c>
      <c r="O213" s="48">
        <f t="shared" si="19"/>
        <v>0</v>
      </c>
      <c r="P213" s="49">
        <f t="shared" si="20"/>
        <v>0</v>
      </c>
    </row>
    <row r="214" spans="1:16" ht="12" thickBot="1" x14ac:dyDescent="0.25">
      <c r="A214" s="157" t="s">
        <v>84</v>
      </c>
      <c r="B214" s="158"/>
      <c r="C214" s="158"/>
      <c r="D214" s="158"/>
      <c r="E214" s="158"/>
      <c r="F214" s="158"/>
      <c r="G214" s="158"/>
      <c r="H214" s="158"/>
      <c r="I214" s="158"/>
      <c r="J214" s="158"/>
      <c r="K214" s="159"/>
      <c r="L214" s="72">
        <f>SUM(L14:L213)</f>
        <v>0</v>
      </c>
      <c r="M214" s="73">
        <f>SUM(M14:M213)</f>
        <v>0</v>
      </c>
      <c r="N214" s="73">
        <f>SUM(N14:N213)</f>
        <v>0</v>
      </c>
      <c r="O214" s="73">
        <f>SUM(O14:O213)</f>
        <v>0</v>
      </c>
      <c r="P214" s="74">
        <f>SUM(P14:P213)</f>
        <v>0</v>
      </c>
    </row>
    <row r="215" spans="1:16" x14ac:dyDescent="0.2">
      <c r="A215" s="17"/>
      <c r="B215" s="17"/>
      <c r="C215" s="17"/>
      <c r="D215" s="17"/>
      <c r="E215" s="17"/>
      <c r="F215" s="17"/>
      <c r="G215" s="17"/>
      <c r="H215" s="17"/>
      <c r="I215" s="17"/>
      <c r="J215" s="17"/>
      <c r="K215" s="17"/>
      <c r="L215" s="17"/>
      <c r="M215" s="17"/>
      <c r="N215" s="17"/>
      <c r="O215" s="17"/>
      <c r="P215" s="17"/>
    </row>
    <row r="216" spans="1:16" x14ac:dyDescent="0.2">
      <c r="A216" s="17"/>
      <c r="B216" s="17"/>
      <c r="C216" s="17"/>
      <c r="D216" s="17"/>
      <c r="E216" s="17"/>
      <c r="F216" s="17"/>
      <c r="G216" s="17"/>
      <c r="H216" s="17"/>
      <c r="I216" s="17"/>
      <c r="J216" s="17"/>
      <c r="K216" s="17"/>
      <c r="L216" s="17"/>
      <c r="M216" s="17"/>
      <c r="N216" s="17"/>
      <c r="O216" s="17"/>
      <c r="P216" s="17"/>
    </row>
    <row r="217" spans="1:16" x14ac:dyDescent="0.2">
      <c r="A217" s="1" t="s">
        <v>14</v>
      </c>
      <c r="B217" s="17"/>
      <c r="C217" s="156">
        <f>'Kops a'!C42:H42</f>
        <v>0</v>
      </c>
      <c r="D217" s="156"/>
      <c r="E217" s="156"/>
      <c r="F217" s="156"/>
      <c r="G217" s="156"/>
      <c r="H217" s="156"/>
      <c r="I217" s="17"/>
      <c r="J217" s="17"/>
      <c r="K217" s="17"/>
      <c r="L217" s="17"/>
      <c r="M217" s="17"/>
      <c r="N217" s="17"/>
      <c r="O217" s="17"/>
      <c r="P217" s="17"/>
    </row>
    <row r="218" spans="1:16" x14ac:dyDescent="0.2">
      <c r="A218" s="17"/>
      <c r="B218" s="17"/>
      <c r="C218" s="108" t="s">
        <v>15</v>
      </c>
      <c r="D218" s="108"/>
      <c r="E218" s="108"/>
      <c r="F218" s="108"/>
      <c r="G218" s="108"/>
      <c r="H218" s="108"/>
      <c r="I218" s="17"/>
      <c r="J218" s="17"/>
      <c r="K218" s="17"/>
      <c r="L218" s="17"/>
      <c r="M218" s="17"/>
      <c r="N218" s="17"/>
      <c r="O218" s="17"/>
      <c r="P218" s="17"/>
    </row>
    <row r="219" spans="1:16" x14ac:dyDescent="0.2">
      <c r="A219" s="17"/>
      <c r="B219" s="17"/>
      <c r="C219" s="17"/>
      <c r="D219" s="17"/>
      <c r="E219" s="17"/>
      <c r="F219" s="17"/>
      <c r="G219" s="17"/>
      <c r="H219" s="17"/>
      <c r="I219" s="17"/>
      <c r="J219" s="17"/>
      <c r="K219" s="17"/>
      <c r="L219" s="17"/>
      <c r="M219" s="17"/>
      <c r="N219" s="17"/>
      <c r="O219" s="17"/>
      <c r="P219" s="17"/>
    </row>
    <row r="220" spans="1:16" x14ac:dyDescent="0.2">
      <c r="A220" s="91" t="str">
        <f>'Kops a'!A45</f>
        <v>Tāme sastādīta 20__. gada __. _________</v>
      </c>
      <c r="B220" s="92"/>
      <c r="C220" s="92"/>
      <c r="D220" s="92"/>
      <c r="E220" s="17"/>
      <c r="F220" s="17"/>
      <c r="G220" s="17"/>
      <c r="H220" s="17"/>
      <c r="I220" s="17"/>
      <c r="J220" s="17"/>
      <c r="K220" s="17"/>
      <c r="L220" s="17"/>
      <c r="M220" s="17"/>
      <c r="N220" s="17"/>
      <c r="O220" s="17"/>
      <c r="P220" s="17"/>
    </row>
    <row r="221" spans="1:16" x14ac:dyDescent="0.2">
      <c r="A221" s="17"/>
      <c r="B221" s="17"/>
      <c r="C221" s="17"/>
      <c r="D221" s="17"/>
      <c r="E221" s="17"/>
      <c r="F221" s="17"/>
      <c r="G221" s="17"/>
      <c r="H221" s="17"/>
      <c r="I221" s="17"/>
      <c r="J221" s="17"/>
      <c r="K221" s="17"/>
      <c r="L221" s="17"/>
      <c r="M221" s="17"/>
      <c r="N221" s="17"/>
      <c r="O221" s="17"/>
      <c r="P221" s="17"/>
    </row>
    <row r="222" spans="1:16" x14ac:dyDescent="0.2">
      <c r="A222" s="1" t="s">
        <v>38</v>
      </c>
      <c r="B222" s="17"/>
      <c r="C222" s="156">
        <f>'Kops a'!C47:H47</f>
        <v>0</v>
      </c>
      <c r="D222" s="156"/>
      <c r="E222" s="156"/>
      <c r="F222" s="156"/>
      <c r="G222" s="156"/>
      <c r="H222" s="156"/>
      <c r="I222" s="17"/>
      <c r="J222" s="17"/>
      <c r="K222" s="17"/>
      <c r="L222" s="17"/>
      <c r="M222" s="17"/>
      <c r="N222" s="17"/>
      <c r="O222" s="17"/>
      <c r="P222" s="17"/>
    </row>
    <row r="223" spans="1:16" x14ac:dyDescent="0.2">
      <c r="A223" s="17"/>
      <c r="B223" s="17"/>
      <c r="C223" s="108" t="s">
        <v>15</v>
      </c>
      <c r="D223" s="108"/>
      <c r="E223" s="108"/>
      <c r="F223" s="108"/>
      <c r="G223" s="108"/>
      <c r="H223" s="108"/>
      <c r="I223" s="17"/>
      <c r="J223" s="17"/>
      <c r="K223" s="17"/>
      <c r="L223" s="17"/>
      <c r="M223" s="17"/>
      <c r="N223" s="17"/>
      <c r="O223" s="17"/>
      <c r="P223" s="17"/>
    </row>
    <row r="224" spans="1:16" x14ac:dyDescent="0.2">
      <c r="A224" s="17"/>
      <c r="B224" s="17"/>
      <c r="C224" s="17"/>
      <c r="D224" s="17"/>
      <c r="E224" s="17"/>
      <c r="F224" s="17"/>
      <c r="G224" s="17"/>
      <c r="H224" s="17"/>
      <c r="I224" s="17"/>
      <c r="J224" s="17"/>
      <c r="K224" s="17"/>
      <c r="L224" s="17"/>
      <c r="M224" s="17"/>
      <c r="N224" s="17"/>
      <c r="O224" s="17"/>
      <c r="P224" s="17"/>
    </row>
    <row r="225" spans="1:16" x14ac:dyDescent="0.2">
      <c r="A225" s="91" t="s">
        <v>55</v>
      </c>
      <c r="B225" s="92"/>
      <c r="C225" s="96">
        <f>'Kops a'!C50</f>
        <v>0</v>
      </c>
      <c r="D225" s="51"/>
      <c r="E225" s="17"/>
      <c r="F225" s="17"/>
      <c r="G225" s="17"/>
      <c r="H225" s="17"/>
      <c r="I225" s="17"/>
      <c r="J225" s="17"/>
      <c r="K225" s="17"/>
      <c r="L225" s="17"/>
      <c r="M225" s="17"/>
      <c r="N225" s="17"/>
      <c r="O225" s="17"/>
      <c r="P225" s="17"/>
    </row>
    <row r="226" spans="1:16" x14ac:dyDescent="0.2">
      <c r="A226" s="17"/>
      <c r="B226" s="17"/>
      <c r="C226" s="17"/>
      <c r="D226" s="17"/>
      <c r="E226" s="17"/>
      <c r="F226" s="17"/>
      <c r="G226" s="17"/>
      <c r="H226" s="17"/>
      <c r="I226" s="17"/>
      <c r="J226" s="17"/>
      <c r="K226" s="17"/>
      <c r="L226" s="17"/>
      <c r="M226" s="17"/>
      <c r="N226" s="17"/>
      <c r="O226" s="17"/>
      <c r="P226" s="17"/>
    </row>
    <row r="227" spans="1:16" ht="13.5" x14ac:dyDescent="0.2">
      <c r="B227" s="106" t="s">
        <v>424</v>
      </c>
    </row>
    <row r="228" spans="1:16" ht="12" x14ac:dyDescent="0.2">
      <c r="B228" s="107" t="s">
        <v>426</v>
      </c>
    </row>
    <row r="229" spans="1:16" ht="12" x14ac:dyDescent="0.2">
      <c r="B229" s="107" t="s">
        <v>425</v>
      </c>
    </row>
  </sheetData>
  <mergeCells count="22">
    <mergeCell ref="D7:L7"/>
    <mergeCell ref="C2:I2"/>
    <mergeCell ref="C3:I3"/>
    <mergeCell ref="C4:I4"/>
    <mergeCell ref="D5:L5"/>
    <mergeCell ref="D6:L6"/>
    <mergeCell ref="C223:H223"/>
    <mergeCell ref="D8:L8"/>
    <mergeCell ref="A9:F9"/>
    <mergeCell ref="J9:M9"/>
    <mergeCell ref="N9:O9"/>
    <mergeCell ref="A12:A13"/>
    <mergeCell ref="B12:B13"/>
    <mergeCell ref="C12:C13"/>
    <mergeCell ref="D12:D13"/>
    <mergeCell ref="E12:E13"/>
    <mergeCell ref="F12:K12"/>
    <mergeCell ref="L12:P12"/>
    <mergeCell ref="A214:K214"/>
    <mergeCell ref="C217:H217"/>
    <mergeCell ref="C218:H218"/>
    <mergeCell ref="C222:H222"/>
  </mergeCells>
  <conditionalFormatting sqref="I14:J61 A14:G61">
    <cfRule type="cellIs" dxfId="24" priority="38" operator="equal">
      <formula>0</formula>
    </cfRule>
  </conditionalFormatting>
  <conditionalFormatting sqref="N9:O9 H14:H61 K14:P61">
    <cfRule type="cellIs" dxfId="23" priority="37" operator="equal">
      <formula>0</formula>
    </cfRule>
  </conditionalFormatting>
  <conditionalFormatting sqref="A9:F9">
    <cfRule type="containsText" dxfId="22" priority="3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1" priority="35" operator="equal">
      <formula>0</formula>
    </cfRule>
  </conditionalFormatting>
  <conditionalFormatting sqref="O10">
    <cfRule type="cellIs" dxfId="20" priority="34" operator="equal">
      <formula>"20__. gada __. _________"</formula>
    </cfRule>
  </conditionalFormatting>
  <conditionalFormatting sqref="A214:K214">
    <cfRule type="containsText" dxfId="19" priority="33" operator="containsText" text="Tiešās izmaksas kopā, t. sk. darba devēja sociālais nodoklis __.__% ">
      <formula>NOT(ISERROR(SEARCH("Tiešās izmaksas kopā, t. sk. darba devēja sociālais nodoklis __.__% ",A214)))</formula>
    </cfRule>
  </conditionalFormatting>
  <conditionalFormatting sqref="L214:P214">
    <cfRule type="cellIs" dxfId="18" priority="32" operator="equal">
      <formula>0</formula>
    </cfRule>
  </conditionalFormatting>
  <conditionalFormatting sqref="C4:I4">
    <cfRule type="cellIs" dxfId="17" priority="31" operator="equal">
      <formula>0</formula>
    </cfRule>
  </conditionalFormatting>
  <conditionalFormatting sqref="D5:L8">
    <cfRule type="cellIs" dxfId="16" priority="29" operator="equal">
      <formula>0</formula>
    </cfRule>
  </conditionalFormatting>
  <conditionalFormatting sqref="P10">
    <cfRule type="cellIs" dxfId="15" priority="25" operator="equal">
      <formula>"20__. gada __. _________"</formula>
    </cfRule>
  </conditionalFormatting>
  <conditionalFormatting sqref="C222:H222">
    <cfRule type="cellIs" dxfId="14" priority="22" operator="equal">
      <formula>0</formula>
    </cfRule>
  </conditionalFormatting>
  <conditionalFormatting sqref="C217:H217">
    <cfRule type="cellIs" dxfId="13" priority="21" operator="equal">
      <formula>0</formula>
    </cfRule>
  </conditionalFormatting>
  <conditionalFormatting sqref="C222:H222 C225 C217:H217">
    <cfRule type="cellIs" dxfId="12" priority="20" operator="equal">
      <formula>0</formula>
    </cfRule>
  </conditionalFormatting>
  <conditionalFormatting sqref="D1">
    <cfRule type="cellIs" dxfId="11" priority="19" operator="equal">
      <formula>0</formula>
    </cfRule>
  </conditionalFormatting>
  <conditionalFormatting sqref="A73:B213 I73:J213 D73:G213">
    <cfRule type="cellIs" dxfId="10" priority="9" operator="equal">
      <formula>0</formula>
    </cfRule>
  </conditionalFormatting>
  <conditionalFormatting sqref="H73:H213 K73:P213">
    <cfRule type="cellIs" dxfId="9" priority="8" operator="equal">
      <formula>0</formula>
    </cfRule>
  </conditionalFormatting>
  <conditionalFormatting sqref="C73:C213">
    <cfRule type="cellIs" dxfId="8" priority="7" operator="equal">
      <formula>0</formula>
    </cfRule>
  </conditionalFormatting>
  <conditionalFormatting sqref="D71:G72 I71:J72 A71:B72">
    <cfRule type="cellIs" dxfId="7" priority="6" operator="equal">
      <formula>0</formula>
    </cfRule>
  </conditionalFormatting>
  <conditionalFormatting sqref="K71:P72 H71:H72">
    <cfRule type="cellIs" dxfId="6" priority="5" operator="equal">
      <formula>0</formula>
    </cfRule>
  </conditionalFormatting>
  <conditionalFormatting sqref="C71:C72">
    <cfRule type="cellIs" dxfId="5" priority="4" operator="equal">
      <formula>0</formula>
    </cfRule>
  </conditionalFormatting>
  <conditionalFormatting sqref="D62:G70 I62:J70 A62:B70">
    <cfRule type="cellIs" dxfId="4" priority="3" operator="equal">
      <formula>0</formula>
    </cfRule>
  </conditionalFormatting>
  <conditionalFormatting sqref="K62:P70 H62:H70">
    <cfRule type="cellIs" dxfId="3" priority="2" operator="equal">
      <formula>0</formula>
    </cfRule>
  </conditionalFormatting>
  <conditionalFormatting sqref="C62:C70">
    <cfRule type="cellIs" dxfId="2" priority="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4" operator="containsText" id="{88E478D2-79EC-4EC7-9F66-FFE6A810BBD3}">
            <xm:f>NOT(ISERROR(SEARCH("Tāme sastādīta ____. gada ___. ______________",A220)))</xm:f>
            <xm:f>"Tāme sastādīta ____. gada ___. ______________"</xm:f>
            <x14:dxf>
              <font>
                <color auto="1"/>
              </font>
              <fill>
                <patternFill>
                  <bgColor rgb="FFC6EFCE"/>
                </patternFill>
              </fill>
            </x14:dxf>
          </x14:cfRule>
          <xm:sqref>A220</xm:sqref>
        </x14:conditionalFormatting>
        <x14:conditionalFormatting xmlns:xm="http://schemas.microsoft.com/office/excel/2006/main">
          <x14:cfRule type="containsText" priority="23" operator="containsText" id="{4B2BF630-A390-48CC-8A27-E49FF7B8D65C}">
            <xm:f>NOT(ISERROR(SEARCH("Sertifikāta Nr. _________________________________",A225)))</xm:f>
            <xm:f>"Sertifikāta Nr. _________________________________"</xm:f>
            <x14:dxf>
              <font>
                <color auto="1"/>
              </font>
              <fill>
                <patternFill>
                  <bgColor rgb="FFC6EFCE"/>
                </patternFill>
              </fill>
            </x14:dxf>
          </x14:cfRule>
          <xm:sqref>A225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20</vt:i4>
      </vt:variant>
    </vt:vector>
  </HeadingPairs>
  <TitlesOfParts>
    <vt:vector size="20" baseType="lpstr">
      <vt:lpstr>Kopt a</vt:lpstr>
      <vt:lpstr>Kops a</vt:lpstr>
      <vt:lpstr>1a</vt:lpstr>
      <vt:lpstr>2a</vt:lpstr>
      <vt:lpstr>3a</vt:lpstr>
      <vt:lpstr>4a</vt:lpstr>
      <vt:lpstr>5a</vt:lpstr>
      <vt:lpstr>6a</vt:lpstr>
      <vt:lpstr>7a</vt:lpstr>
      <vt:lpstr>8a</vt:lpstr>
      <vt:lpstr>9a</vt:lpstr>
      <vt:lpstr>10a</vt:lpstr>
      <vt:lpstr>11a</vt:lpstr>
      <vt:lpstr>12a</vt:lpstr>
      <vt:lpstr>13a</vt:lpstr>
      <vt:lpstr>14a</vt:lpstr>
      <vt:lpstr>15a</vt:lpstr>
      <vt:lpstr>16a</vt:lpstr>
      <vt:lpstr>17a</vt:lpstr>
      <vt:lpstr>18a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Prezenta</cp:lastModifiedBy>
  <dcterms:created xsi:type="dcterms:W3CDTF">2019-03-11T11:42:22Z</dcterms:created>
  <dcterms:modified xsi:type="dcterms:W3CDTF">2019-08-16T10:15:42Z</dcterms:modified>
</cp:coreProperties>
</file>